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eypovyoe\Downloads\draft Budget law\"/>
    </mc:Choice>
  </mc:AlternateContent>
  <xr:revisionPtr revIDLastSave="0" documentId="8_{114E83E2-C649-4C5D-A1F5-D59CE223B1B3}" xr6:coauthVersionLast="36" xr6:coauthVersionMax="36" xr10:uidLastSave="{00000000-0000-0000-0000-000000000000}"/>
  <bookViews>
    <workbookView xWindow="0" yWindow="0" windowWidth="20490" windowHeight="7545" activeTab="7" xr2:uid="{4062AF10-A7B1-4AE3-8076-0AC440B8407C}"/>
  </bookViews>
  <sheets>
    <sheet name="Table 1" sheetId="1" r:id="rId1"/>
    <sheet name="Table 2" sheetId="3" r:id="rId2"/>
    <sheet name="Table 3" sheetId="4" r:id="rId3"/>
    <sheet name="Table 4" sheetId="5" r:id="rId4"/>
    <sheet name="Table 5.1" sheetId="6" r:id="rId5"/>
    <sheet name="Table 5.2" sheetId="7" r:id="rId6"/>
    <sheet name="Table 6" sheetId="9" r:id="rId7"/>
    <sheet name="Table 7" sheetId="10" r:id="rId8"/>
    <sheet name="Table 8" sheetId="8" r:id="rId9"/>
    <sheet name="Sheet2" sheetId="2" r:id="rId10"/>
  </sheets>
  <definedNames>
    <definedName name="_xlnm._FilterDatabase" localSheetId="7" hidden="1">'Table 7'!$A$1:$L$85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" i="10" l="1"/>
  <c r="D85" i="10"/>
  <c r="C85" i="10"/>
  <c r="I84" i="10"/>
  <c r="C84" i="10" s="1"/>
  <c r="D84" i="10"/>
  <c r="J83" i="10"/>
  <c r="I83" i="10"/>
  <c r="C83" i="10" s="1"/>
  <c r="H83" i="10"/>
  <c r="D83" i="10"/>
  <c r="I82" i="10"/>
  <c r="C82" i="10" s="1"/>
  <c r="D82" i="10"/>
  <c r="I81" i="10"/>
  <c r="D81" i="10"/>
  <c r="C81" i="10" s="1"/>
  <c r="K80" i="10"/>
  <c r="J80" i="10"/>
  <c r="I80" i="10"/>
  <c r="H80" i="10"/>
  <c r="G80" i="10"/>
  <c r="F80" i="10"/>
  <c r="E80" i="10"/>
  <c r="D80" i="10" s="1"/>
  <c r="C80" i="10" s="1"/>
  <c r="I79" i="10"/>
  <c r="D79" i="10"/>
  <c r="C79" i="10" s="1"/>
  <c r="I78" i="10"/>
  <c r="D78" i="10"/>
  <c r="C78" i="10"/>
  <c r="K77" i="10"/>
  <c r="J77" i="10"/>
  <c r="I77" i="10"/>
  <c r="H77" i="10"/>
  <c r="G77" i="10"/>
  <c r="F77" i="10"/>
  <c r="E77" i="10"/>
  <c r="D77" i="10"/>
  <c r="C77" i="10" s="1"/>
  <c r="I76" i="10"/>
  <c r="D76" i="10"/>
  <c r="C76" i="10"/>
  <c r="I75" i="10"/>
  <c r="D75" i="10"/>
  <c r="C75" i="10"/>
  <c r="K74" i="10"/>
  <c r="J74" i="10"/>
  <c r="I74" i="10" s="1"/>
  <c r="H74" i="10"/>
  <c r="G74" i="10"/>
  <c r="D74" i="10" s="1"/>
  <c r="C74" i="10" s="1"/>
  <c r="F74" i="10"/>
  <c r="E74" i="10"/>
  <c r="I73" i="10"/>
  <c r="D73" i="10"/>
  <c r="C73" i="10"/>
  <c r="I72" i="10"/>
  <c r="C72" i="10" s="1"/>
  <c r="D72" i="10"/>
  <c r="K71" i="10"/>
  <c r="J71" i="10"/>
  <c r="I71" i="10" s="1"/>
  <c r="H71" i="10"/>
  <c r="G71" i="10"/>
  <c r="F71" i="10"/>
  <c r="D71" i="10" s="1"/>
  <c r="E71" i="10"/>
  <c r="I70" i="10"/>
  <c r="C70" i="10" s="1"/>
  <c r="D70" i="10"/>
  <c r="I69" i="10"/>
  <c r="D69" i="10"/>
  <c r="C69" i="10" s="1"/>
  <c r="K68" i="10"/>
  <c r="J68" i="10"/>
  <c r="I68" i="10"/>
  <c r="H68" i="10"/>
  <c r="G68" i="10"/>
  <c r="F68" i="10"/>
  <c r="E68" i="10"/>
  <c r="D68" i="10" s="1"/>
  <c r="C68" i="10" s="1"/>
  <c r="I67" i="10"/>
  <c r="D67" i="10"/>
  <c r="C67" i="10" s="1"/>
  <c r="I66" i="10"/>
  <c r="D66" i="10"/>
  <c r="C66" i="10"/>
  <c r="K65" i="10"/>
  <c r="J65" i="10"/>
  <c r="I65" i="10"/>
  <c r="H65" i="10"/>
  <c r="G65" i="10"/>
  <c r="F65" i="10"/>
  <c r="E65" i="10"/>
  <c r="D65" i="10"/>
  <c r="C65" i="10" s="1"/>
  <c r="I64" i="10"/>
  <c r="D64" i="10"/>
  <c r="C64" i="10"/>
  <c r="I63" i="10"/>
  <c r="D63" i="10"/>
  <c r="C63" i="10"/>
  <c r="K62" i="10"/>
  <c r="I62" i="10" s="1"/>
  <c r="J62" i="10"/>
  <c r="H62" i="10"/>
  <c r="G62" i="10"/>
  <c r="D62" i="10" s="1"/>
  <c r="F62" i="10"/>
  <c r="E62" i="10"/>
  <c r="I61" i="10"/>
  <c r="D61" i="10"/>
  <c r="C61" i="10"/>
  <c r="I60" i="10"/>
  <c r="C60" i="10" s="1"/>
  <c r="D60" i="10"/>
  <c r="K59" i="10"/>
  <c r="J59" i="10"/>
  <c r="I59" i="10" s="1"/>
  <c r="H59" i="10"/>
  <c r="G59" i="10"/>
  <c r="F59" i="10"/>
  <c r="D59" i="10" s="1"/>
  <c r="E59" i="10"/>
  <c r="I58" i="10"/>
  <c r="C58" i="10" s="1"/>
  <c r="D58" i="10"/>
  <c r="I57" i="10"/>
  <c r="D57" i="10"/>
  <c r="C57" i="10" s="1"/>
  <c r="K56" i="10"/>
  <c r="J56" i="10"/>
  <c r="I56" i="10"/>
  <c r="H56" i="10"/>
  <c r="G56" i="10"/>
  <c r="F56" i="10"/>
  <c r="E56" i="10"/>
  <c r="D56" i="10" s="1"/>
  <c r="C56" i="10" s="1"/>
  <c r="I55" i="10"/>
  <c r="D55" i="10"/>
  <c r="C55" i="10" s="1"/>
  <c r="I54" i="10"/>
  <c r="D54" i="10"/>
  <c r="C54" i="10"/>
  <c r="K53" i="10"/>
  <c r="J53" i="10"/>
  <c r="I53" i="10"/>
  <c r="H53" i="10"/>
  <c r="G53" i="10"/>
  <c r="F53" i="10"/>
  <c r="E53" i="10"/>
  <c r="D53" i="10"/>
  <c r="C53" i="10" s="1"/>
  <c r="I52" i="10"/>
  <c r="D52" i="10"/>
  <c r="C52" i="10"/>
  <c r="I51" i="10"/>
  <c r="D51" i="10"/>
  <c r="C51" i="10"/>
  <c r="K50" i="10"/>
  <c r="I50" i="10" s="1"/>
  <c r="J50" i="10"/>
  <c r="H50" i="10"/>
  <c r="G50" i="10"/>
  <c r="D50" i="10" s="1"/>
  <c r="F50" i="10"/>
  <c r="E50" i="10"/>
  <c r="I49" i="10"/>
  <c r="D49" i="10"/>
  <c r="C49" i="10"/>
  <c r="I48" i="10"/>
  <c r="C48" i="10" s="1"/>
  <c r="D48" i="10"/>
  <c r="K47" i="10"/>
  <c r="J47" i="10"/>
  <c r="I47" i="10" s="1"/>
  <c r="H47" i="10"/>
  <c r="G47" i="10"/>
  <c r="F47" i="10"/>
  <c r="D47" i="10" s="1"/>
  <c r="E47" i="10"/>
  <c r="I46" i="10"/>
  <c r="C46" i="10" s="1"/>
  <c r="D46" i="10"/>
  <c r="I45" i="10"/>
  <c r="D45" i="10"/>
  <c r="C45" i="10" s="1"/>
  <c r="K44" i="10"/>
  <c r="J44" i="10"/>
  <c r="I44" i="10"/>
  <c r="H44" i="10"/>
  <c r="G44" i="10"/>
  <c r="F44" i="10"/>
  <c r="E44" i="10"/>
  <c r="D44" i="10" s="1"/>
  <c r="C44" i="10" s="1"/>
  <c r="I43" i="10"/>
  <c r="D43" i="10"/>
  <c r="C43" i="10" s="1"/>
  <c r="I42" i="10"/>
  <c r="D42" i="10"/>
  <c r="C42" i="10"/>
  <c r="K41" i="10"/>
  <c r="J41" i="10"/>
  <c r="I41" i="10"/>
  <c r="H41" i="10"/>
  <c r="G41" i="10"/>
  <c r="F41" i="10"/>
  <c r="E41" i="10"/>
  <c r="D41" i="10"/>
  <c r="C41" i="10" s="1"/>
  <c r="I40" i="10"/>
  <c r="D40" i="10"/>
  <c r="C40" i="10"/>
  <c r="I39" i="10"/>
  <c r="D39" i="10"/>
  <c r="C39" i="10"/>
  <c r="K38" i="10"/>
  <c r="I38" i="10" s="1"/>
  <c r="J38" i="10"/>
  <c r="H38" i="10"/>
  <c r="G38" i="10"/>
  <c r="D38" i="10" s="1"/>
  <c r="C38" i="10" s="1"/>
  <c r="F38" i="10"/>
  <c r="E38" i="10"/>
  <c r="I37" i="10"/>
  <c r="D37" i="10"/>
  <c r="C37" i="10"/>
  <c r="I36" i="10"/>
  <c r="C36" i="10" s="1"/>
  <c r="D36" i="10"/>
  <c r="K35" i="10"/>
  <c r="J35" i="10"/>
  <c r="I35" i="10" s="1"/>
  <c r="H35" i="10"/>
  <c r="G35" i="10"/>
  <c r="F35" i="10"/>
  <c r="D35" i="10" s="1"/>
  <c r="C35" i="10" s="1"/>
  <c r="E35" i="10"/>
  <c r="I34" i="10"/>
  <c r="C34" i="10" s="1"/>
  <c r="D34" i="10"/>
  <c r="I33" i="10"/>
  <c r="D33" i="10"/>
  <c r="C33" i="10" s="1"/>
  <c r="K32" i="10"/>
  <c r="J32" i="10"/>
  <c r="I32" i="10"/>
  <c r="H32" i="10"/>
  <c r="G32" i="10"/>
  <c r="F32" i="10"/>
  <c r="E32" i="10"/>
  <c r="D32" i="10" s="1"/>
  <c r="C32" i="10" s="1"/>
  <c r="I31" i="10"/>
  <c r="D31" i="10"/>
  <c r="C31" i="10" s="1"/>
  <c r="I30" i="10"/>
  <c r="D30" i="10"/>
  <c r="C30" i="10"/>
  <c r="K29" i="10"/>
  <c r="J29" i="10"/>
  <c r="I29" i="10"/>
  <c r="H29" i="10"/>
  <c r="G29" i="10"/>
  <c r="F29" i="10"/>
  <c r="E29" i="10"/>
  <c r="D29" i="10"/>
  <c r="C29" i="10" s="1"/>
  <c r="I28" i="10"/>
  <c r="D28" i="10"/>
  <c r="C28" i="10"/>
  <c r="I27" i="10"/>
  <c r="D27" i="10"/>
  <c r="C27" i="10"/>
  <c r="K26" i="10"/>
  <c r="I26" i="10" s="1"/>
  <c r="J26" i="10"/>
  <c r="H26" i="10"/>
  <c r="G26" i="10"/>
  <c r="D26" i="10" s="1"/>
  <c r="F26" i="10"/>
  <c r="E26" i="10"/>
  <c r="I25" i="10"/>
  <c r="D25" i="10"/>
  <c r="C25" i="10"/>
  <c r="I24" i="10"/>
  <c r="C24" i="10" s="1"/>
  <c r="D24" i="10"/>
  <c r="K23" i="10"/>
  <c r="J23" i="10"/>
  <c r="I23" i="10" s="1"/>
  <c r="H23" i="10"/>
  <c r="G23" i="10"/>
  <c r="F23" i="10"/>
  <c r="D23" i="10" s="1"/>
  <c r="E23" i="10"/>
  <c r="I22" i="10"/>
  <c r="C22" i="10" s="1"/>
  <c r="D22" i="10"/>
  <c r="I21" i="10"/>
  <c r="D21" i="10"/>
  <c r="C21" i="10" s="1"/>
  <c r="K20" i="10"/>
  <c r="J20" i="10"/>
  <c r="I20" i="10"/>
  <c r="H20" i="10"/>
  <c r="G20" i="10"/>
  <c r="F20" i="10"/>
  <c r="E20" i="10"/>
  <c r="D20" i="10" s="1"/>
  <c r="C20" i="10" s="1"/>
  <c r="I19" i="10"/>
  <c r="D19" i="10"/>
  <c r="C19" i="10" s="1"/>
  <c r="I18" i="10"/>
  <c r="D18" i="10"/>
  <c r="C18" i="10"/>
  <c r="K17" i="10"/>
  <c r="J17" i="10"/>
  <c r="I17" i="10"/>
  <c r="H17" i="10"/>
  <c r="G17" i="10"/>
  <c r="F17" i="10"/>
  <c r="E17" i="10"/>
  <c r="D17" i="10"/>
  <c r="C17" i="10" s="1"/>
  <c r="I16" i="10"/>
  <c r="D16" i="10"/>
  <c r="C16" i="10"/>
  <c r="I15" i="10"/>
  <c r="D15" i="10"/>
  <c r="C15" i="10"/>
  <c r="K14" i="10"/>
  <c r="K7" i="10" s="1"/>
  <c r="J14" i="10"/>
  <c r="H14" i="10"/>
  <c r="H7" i="10" s="1"/>
  <c r="G14" i="10"/>
  <c r="D14" i="10" s="1"/>
  <c r="F14" i="10"/>
  <c r="E14" i="10"/>
  <c r="I13" i="10"/>
  <c r="D13" i="10"/>
  <c r="C13" i="10"/>
  <c r="I12" i="10"/>
  <c r="C12" i="10" s="1"/>
  <c r="D12" i="10"/>
  <c r="K11" i="10"/>
  <c r="J11" i="10"/>
  <c r="I11" i="10" s="1"/>
  <c r="H11" i="10"/>
  <c r="G11" i="10"/>
  <c r="F11" i="10"/>
  <c r="D11" i="10" s="1"/>
  <c r="E11" i="10"/>
  <c r="I10" i="10"/>
  <c r="C10" i="10" s="1"/>
  <c r="D10" i="10"/>
  <c r="I9" i="10"/>
  <c r="D9" i="10"/>
  <c r="C9" i="10" s="1"/>
  <c r="K8" i="10"/>
  <c r="J8" i="10"/>
  <c r="I8" i="10"/>
  <c r="H8" i="10"/>
  <c r="G8" i="10"/>
  <c r="F8" i="10"/>
  <c r="E8" i="10"/>
  <c r="D8" i="10" s="1"/>
  <c r="J7" i="10"/>
  <c r="F7" i="10"/>
  <c r="C23" i="10" l="1"/>
  <c r="C26" i="10"/>
  <c r="C71" i="10"/>
  <c r="C8" i="10"/>
  <c r="D7" i="10"/>
  <c r="C11" i="10"/>
  <c r="C14" i="10"/>
  <c r="C59" i="10"/>
  <c r="C62" i="10"/>
  <c r="C47" i="10"/>
  <c r="C50" i="10"/>
  <c r="G7" i="10"/>
  <c r="I14" i="10"/>
  <c r="I7" i="10" s="1"/>
  <c r="E7" i="10"/>
  <c r="C7" i="10" l="1"/>
  <c r="C31" i="8" l="1"/>
  <c r="C28" i="8"/>
  <c r="C27" i="8"/>
  <c r="C24" i="8"/>
  <c r="B17" i="8"/>
  <c r="B16" i="8"/>
  <c r="B13" i="8"/>
  <c r="B9" i="8"/>
  <c r="B8" i="8"/>
  <c r="M87" i="7"/>
  <c r="L87" i="7"/>
  <c r="K87" i="7"/>
  <c r="J87" i="7"/>
  <c r="I87" i="7"/>
  <c r="H87" i="7"/>
  <c r="G87" i="7"/>
  <c r="F87" i="7"/>
  <c r="E87" i="7"/>
  <c r="D87" i="7"/>
  <c r="C87" i="7"/>
  <c r="B87" i="7"/>
  <c r="M84" i="7"/>
  <c r="L84" i="7"/>
  <c r="K84" i="7"/>
  <c r="J84" i="7"/>
  <c r="I84" i="7"/>
  <c r="H84" i="7"/>
  <c r="G84" i="7"/>
  <c r="F84" i="7"/>
  <c r="E84" i="7"/>
  <c r="D84" i="7"/>
  <c r="C84" i="7"/>
  <c r="B84" i="7"/>
  <c r="M82" i="7"/>
  <c r="L81" i="7"/>
  <c r="K81" i="7"/>
  <c r="J81" i="7"/>
  <c r="I81" i="7"/>
  <c r="H81" i="7"/>
  <c r="G81" i="7"/>
  <c r="F81" i="7"/>
  <c r="E81" i="7"/>
  <c r="D81" i="7"/>
  <c r="C81" i="7"/>
  <c r="B81" i="7"/>
  <c r="M78" i="7"/>
  <c r="L78" i="7"/>
  <c r="K78" i="7"/>
  <c r="J78" i="7"/>
  <c r="I78" i="7"/>
  <c r="H78" i="7"/>
  <c r="G78" i="7"/>
  <c r="F78" i="7"/>
  <c r="E78" i="7"/>
  <c r="D78" i="7"/>
  <c r="C78" i="7"/>
  <c r="B78" i="7"/>
  <c r="M75" i="7"/>
  <c r="L75" i="7"/>
  <c r="K75" i="7"/>
  <c r="J75" i="7"/>
  <c r="I75" i="7"/>
  <c r="H75" i="7"/>
  <c r="G75" i="7"/>
  <c r="F75" i="7"/>
  <c r="E75" i="7"/>
  <c r="D75" i="7"/>
  <c r="C75" i="7"/>
  <c r="B75" i="7"/>
  <c r="M72" i="7"/>
  <c r="L72" i="7"/>
  <c r="K72" i="7"/>
  <c r="J72" i="7"/>
  <c r="I72" i="7"/>
  <c r="H72" i="7"/>
  <c r="G72" i="7"/>
  <c r="F72" i="7"/>
  <c r="E72" i="7"/>
  <c r="D72" i="7"/>
  <c r="C72" i="7"/>
  <c r="B72" i="7"/>
  <c r="M69" i="7"/>
  <c r="L69" i="7"/>
  <c r="K69" i="7"/>
  <c r="J69" i="7"/>
  <c r="I69" i="7"/>
  <c r="H69" i="7"/>
  <c r="G69" i="7"/>
  <c r="F69" i="7"/>
  <c r="E69" i="7"/>
  <c r="D69" i="7"/>
  <c r="C69" i="7"/>
  <c r="B69" i="7"/>
  <c r="M66" i="7"/>
  <c r="L66" i="7"/>
  <c r="K66" i="7"/>
  <c r="J66" i="7"/>
  <c r="I66" i="7"/>
  <c r="H66" i="7"/>
  <c r="G66" i="7"/>
  <c r="F66" i="7"/>
  <c r="E66" i="7"/>
  <c r="D66" i="7"/>
  <c r="C66" i="7"/>
  <c r="B66" i="7"/>
  <c r="M63" i="7"/>
  <c r="L63" i="7"/>
  <c r="K63" i="7"/>
  <c r="J63" i="7"/>
  <c r="I63" i="7"/>
  <c r="H63" i="7"/>
  <c r="G63" i="7"/>
  <c r="F63" i="7"/>
  <c r="E63" i="7"/>
  <c r="D63" i="7"/>
  <c r="C63" i="7"/>
  <c r="B63" i="7"/>
  <c r="M60" i="7"/>
  <c r="L60" i="7"/>
  <c r="K60" i="7"/>
  <c r="J60" i="7"/>
  <c r="I60" i="7"/>
  <c r="H60" i="7"/>
  <c r="G60" i="7"/>
  <c r="F60" i="7"/>
  <c r="E60" i="7"/>
  <c r="D60" i="7"/>
  <c r="C60" i="7"/>
  <c r="B60" i="7"/>
  <c r="M57" i="7"/>
  <c r="L57" i="7"/>
  <c r="K57" i="7"/>
  <c r="J57" i="7"/>
  <c r="I57" i="7"/>
  <c r="H57" i="7"/>
  <c r="G57" i="7"/>
  <c r="F57" i="7"/>
  <c r="E57" i="7"/>
  <c r="D57" i="7"/>
  <c r="C57" i="7"/>
  <c r="B57" i="7"/>
  <c r="M54" i="7"/>
  <c r="L54" i="7"/>
  <c r="K54" i="7"/>
  <c r="J54" i="7"/>
  <c r="I54" i="7"/>
  <c r="H54" i="7"/>
  <c r="G54" i="7"/>
  <c r="F54" i="7"/>
  <c r="E54" i="7"/>
  <c r="D54" i="7"/>
  <c r="C54" i="7"/>
  <c r="B54" i="7"/>
  <c r="M51" i="7"/>
  <c r="L51" i="7"/>
  <c r="K51" i="7"/>
  <c r="J51" i="7"/>
  <c r="I51" i="7"/>
  <c r="H51" i="7"/>
  <c r="G51" i="7"/>
  <c r="F51" i="7"/>
  <c r="E51" i="7"/>
  <c r="D51" i="7"/>
  <c r="C51" i="7"/>
  <c r="B51" i="7"/>
  <c r="M48" i="7"/>
  <c r="L48" i="7"/>
  <c r="K48" i="7"/>
  <c r="J48" i="7"/>
  <c r="I48" i="7"/>
  <c r="H48" i="7"/>
  <c r="G48" i="7"/>
  <c r="F48" i="7"/>
  <c r="E48" i="7"/>
  <c r="D48" i="7"/>
  <c r="C48" i="7"/>
  <c r="B48" i="7"/>
  <c r="M45" i="7"/>
  <c r="L45" i="7"/>
  <c r="K45" i="7"/>
  <c r="J45" i="7"/>
  <c r="I45" i="7"/>
  <c r="H45" i="7"/>
  <c r="G45" i="7"/>
  <c r="F45" i="7"/>
  <c r="E45" i="7"/>
  <c r="D45" i="7"/>
  <c r="C45" i="7"/>
  <c r="B45" i="7"/>
  <c r="M42" i="7"/>
  <c r="L42" i="7"/>
  <c r="K42" i="7"/>
  <c r="J42" i="7"/>
  <c r="I42" i="7"/>
  <c r="H42" i="7"/>
  <c r="G42" i="7"/>
  <c r="F42" i="7"/>
  <c r="E42" i="7"/>
  <c r="D42" i="7"/>
  <c r="C42" i="7"/>
  <c r="B42" i="7"/>
  <c r="M39" i="7"/>
  <c r="L39" i="7"/>
  <c r="K39" i="7"/>
  <c r="J39" i="7"/>
  <c r="I39" i="7"/>
  <c r="H39" i="7"/>
  <c r="G39" i="7"/>
  <c r="F39" i="7"/>
  <c r="E39" i="7"/>
  <c r="D39" i="7"/>
  <c r="C39" i="7"/>
  <c r="B39" i="7"/>
  <c r="M36" i="7"/>
  <c r="L36" i="7"/>
  <c r="K36" i="7"/>
  <c r="J36" i="7"/>
  <c r="I36" i="7"/>
  <c r="H36" i="7"/>
  <c r="G36" i="7"/>
  <c r="F36" i="7"/>
  <c r="E36" i="7"/>
  <c r="D36" i="7"/>
  <c r="C36" i="7"/>
  <c r="B36" i="7"/>
  <c r="M33" i="7"/>
  <c r="L33" i="7"/>
  <c r="K33" i="7"/>
  <c r="J33" i="7"/>
  <c r="I33" i="7"/>
  <c r="H33" i="7"/>
  <c r="G33" i="7"/>
  <c r="F33" i="7"/>
  <c r="E33" i="7"/>
  <c r="D33" i="7"/>
  <c r="C33" i="7"/>
  <c r="B33" i="7"/>
  <c r="M30" i="7"/>
  <c r="L30" i="7"/>
  <c r="K30" i="7"/>
  <c r="J30" i="7"/>
  <c r="I30" i="7"/>
  <c r="H30" i="7"/>
  <c r="G30" i="7"/>
  <c r="F30" i="7"/>
  <c r="E30" i="7"/>
  <c r="D30" i="7"/>
  <c r="C30" i="7"/>
  <c r="B30" i="7"/>
  <c r="M27" i="7"/>
  <c r="L27" i="7"/>
  <c r="K27" i="7"/>
  <c r="J27" i="7"/>
  <c r="I27" i="7"/>
  <c r="H27" i="7"/>
  <c r="G27" i="7"/>
  <c r="F27" i="7"/>
  <c r="E27" i="7"/>
  <c r="D27" i="7"/>
  <c r="C27" i="7"/>
  <c r="B27" i="7"/>
  <c r="M24" i="7"/>
  <c r="L24" i="7"/>
  <c r="K24" i="7"/>
  <c r="J24" i="7"/>
  <c r="I24" i="7"/>
  <c r="H24" i="7"/>
  <c r="G24" i="7"/>
  <c r="F24" i="7"/>
  <c r="E24" i="7"/>
  <c r="D24" i="7"/>
  <c r="C24" i="7"/>
  <c r="B24" i="7"/>
  <c r="M21" i="7"/>
  <c r="L21" i="7"/>
  <c r="K21" i="7"/>
  <c r="J21" i="7"/>
  <c r="I21" i="7"/>
  <c r="H21" i="7"/>
  <c r="G21" i="7"/>
  <c r="F21" i="7"/>
  <c r="E21" i="7"/>
  <c r="D21" i="7"/>
  <c r="C21" i="7"/>
  <c r="B21" i="7"/>
  <c r="M18" i="7"/>
  <c r="L18" i="7"/>
  <c r="K18" i="7"/>
  <c r="J18" i="7"/>
  <c r="I18" i="7"/>
  <c r="H18" i="7"/>
  <c r="G18" i="7"/>
  <c r="F18" i="7"/>
  <c r="E18" i="7"/>
  <c r="D18" i="7"/>
  <c r="C18" i="7"/>
  <c r="B18" i="7"/>
  <c r="M15" i="7"/>
  <c r="L15" i="7"/>
  <c r="K15" i="7"/>
  <c r="J15" i="7"/>
  <c r="I15" i="7"/>
  <c r="H15" i="7"/>
  <c r="G15" i="7"/>
  <c r="F15" i="7"/>
  <c r="E15" i="7"/>
  <c r="D15" i="7"/>
  <c r="C15" i="7"/>
  <c r="B15" i="7"/>
  <c r="M12" i="7"/>
  <c r="L12" i="7"/>
  <c r="K12" i="7"/>
  <c r="J12" i="7"/>
  <c r="I12" i="7"/>
  <c r="H12" i="7"/>
  <c r="G12" i="7"/>
  <c r="F12" i="7"/>
  <c r="E12" i="7"/>
  <c r="D12" i="7"/>
  <c r="C12" i="7"/>
  <c r="B12" i="7"/>
  <c r="M9" i="7"/>
  <c r="L9" i="7"/>
  <c r="K9" i="7"/>
  <c r="J9" i="7"/>
  <c r="I9" i="7"/>
  <c r="H9" i="7"/>
  <c r="G9" i="7"/>
  <c r="F9" i="7"/>
  <c r="E9" i="7"/>
  <c r="D9" i="7"/>
  <c r="C9" i="7"/>
  <c r="B9" i="7"/>
  <c r="L99" i="6"/>
  <c r="K99" i="6"/>
  <c r="J99" i="6"/>
  <c r="I99" i="6"/>
  <c r="H99" i="6"/>
  <c r="G99" i="6"/>
  <c r="F99" i="6"/>
  <c r="E99" i="6"/>
  <c r="D99" i="6"/>
  <c r="C99" i="6"/>
  <c r="B99" i="6"/>
  <c r="L96" i="6"/>
  <c r="K96" i="6"/>
  <c r="J96" i="6"/>
  <c r="I96" i="6"/>
  <c r="H96" i="6"/>
  <c r="G96" i="6"/>
  <c r="F96" i="6"/>
  <c r="E96" i="6"/>
  <c r="D96" i="6"/>
  <c r="C96" i="6"/>
  <c r="B96" i="6"/>
  <c r="L92" i="6"/>
  <c r="K92" i="6"/>
  <c r="J92" i="6"/>
  <c r="I92" i="6"/>
  <c r="H92" i="6"/>
  <c r="G92" i="6"/>
  <c r="F92" i="6"/>
  <c r="E92" i="6"/>
  <c r="D92" i="6"/>
  <c r="C92" i="6"/>
  <c r="B92" i="6"/>
  <c r="L87" i="6"/>
  <c r="K87" i="6"/>
  <c r="J87" i="6"/>
  <c r="I87" i="6"/>
  <c r="H87" i="6"/>
  <c r="G87" i="6"/>
  <c r="F87" i="6"/>
  <c r="E87" i="6"/>
  <c r="D87" i="6"/>
  <c r="C87" i="6"/>
  <c r="B87" i="6"/>
  <c r="L84" i="6"/>
  <c r="K84" i="6"/>
  <c r="J84" i="6"/>
  <c r="I84" i="6"/>
  <c r="H84" i="6"/>
  <c r="G84" i="6"/>
  <c r="F84" i="6"/>
  <c r="E84" i="6"/>
  <c r="D84" i="6"/>
  <c r="C84" i="6"/>
  <c r="B84" i="6"/>
  <c r="L81" i="6"/>
  <c r="K81" i="6"/>
  <c r="J81" i="6"/>
  <c r="I81" i="6"/>
  <c r="H81" i="6"/>
  <c r="G81" i="6"/>
  <c r="F81" i="6"/>
  <c r="E81" i="6"/>
  <c r="D81" i="6"/>
  <c r="C81" i="6"/>
  <c r="B81" i="6"/>
  <c r="L75" i="6"/>
  <c r="K75" i="6"/>
  <c r="J75" i="6"/>
  <c r="I75" i="6"/>
  <c r="H75" i="6"/>
  <c r="G75" i="6"/>
  <c r="F75" i="6"/>
  <c r="E75" i="6"/>
  <c r="D75" i="6"/>
  <c r="C75" i="6"/>
  <c r="B75" i="6"/>
  <c r="L72" i="6"/>
  <c r="K72" i="6"/>
  <c r="J72" i="6"/>
  <c r="I72" i="6"/>
  <c r="H72" i="6"/>
  <c r="G72" i="6"/>
  <c r="F72" i="6"/>
  <c r="E72" i="6"/>
  <c r="D72" i="6"/>
  <c r="C72" i="6"/>
  <c r="B72" i="6"/>
  <c r="L69" i="6"/>
  <c r="K69" i="6"/>
  <c r="J69" i="6"/>
  <c r="I69" i="6"/>
  <c r="H69" i="6"/>
  <c r="G69" i="6"/>
  <c r="F69" i="6"/>
  <c r="E69" i="6"/>
  <c r="D69" i="6"/>
  <c r="C69" i="6"/>
  <c r="B69" i="6"/>
  <c r="L66" i="6"/>
  <c r="K66" i="6"/>
  <c r="J66" i="6"/>
  <c r="I66" i="6"/>
  <c r="H66" i="6"/>
  <c r="G66" i="6"/>
  <c r="F66" i="6"/>
  <c r="E66" i="6"/>
  <c r="D66" i="6"/>
  <c r="C66" i="6"/>
  <c r="B66" i="6"/>
  <c r="L63" i="6"/>
  <c r="K63" i="6"/>
  <c r="J63" i="6"/>
  <c r="I63" i="6"/>
  <c r="H63" i="6"/>
  <c r="G63" i="6"/>
  <c r="F63" i="6"/>
  <c r="E63" i="6"/>
  <c r="D63" i="6"/>
  <c r="C63" i="6"/>
  <c r="B63" i="6"/>
  <c r="L60" i="6"/>
  <c r="K60" i="6"/>
  <c r="J60" i="6"/>
  <c r="I60" i="6"/>
  <c r="H60" i="6"/>
  <c r="G60" i="6"/>
  <c r="F60" i="6"/>
  <c r="E60" i="6"/>
  <c r="D60" i="6"/>
  <c r="C60" i="6"/>
  <c r="B60" i="6"/>
  <c r="L57" i="6"/>
  <c r="K57" i="6"/>
  <c r="J57" i="6"/>
  <c r="I57" i="6"/>
  <c r="H57" i="6"/>
  <c r="G57" i="6"/>
  <c r="F57" i="6"/>
  <c r="E57" i="6"/>
  <c r="D57" i="6"/>
  <c r="C57" i="6"/>
  <c r="B57" i="6"/>
  <c r="L54" i="6"/>
  <c r="K54" i="6"/>
  <c r="J54" i="6"/>
  <c r="I54" i="6"/>
  <c r="H54" i="6"/>
  <c r="G54" i="6"/>
  <c r="F54" i="6"/>
  <c r="E54" i="6"/>
  <c r="D54" i="6"/>
  <c r="C54" i="6"/>
  <c r="B54" i="6"/>
  <c r="L51" i="6"/>
  <c r="K51" i="6"/>
  <c r="J51" i="6"/>
  <c r="I51" i="6"/>
  <c r="H51" i="6"/>
  <c r="G51" i="6"/>
  <c r="F51" i="6"/>
  <c r="E51" i="6"/>
  <c r="D51" i="6"/>
  <c r="C51" i="6"/>
  <c r="B51" i="6"/>
  <c r="L48" i="6"/>
  <c r="K48" i="6"/>
  <c r="J48" i="6"/>
  <c r="I48" i="6"/>
  <c r="H48" i="6"/>
  <c r="G48" i="6"/>
  <c r="F48" i="6"/>
  <c r="E48" i="6"/>
  <c r="D48" i="6"/>
  <c r="C48" i="6"/>
  <c r="B48" i="6"/>
  <c r="L43" i="6"/>
  <c r="K43" i="6"/>
  <c r="J43" i="6"/>
  <c r="I43" i="6"/>
  <c r="H43" i="6"/>
  <c r="G43" i="6"/>
  <c r="F43" i="6"/>
  <c r="E43" i="6"/>
  <c r="D43" i="6"/>
  <c r="C43" i="6"/>
  <c r="B43" i="6"/>
  <c r="L40" i="6"/>
  <c r="K40" i="6"/>
  <c r="J40" i="6"/>
  <c r="I40" i="6"/>
  <c r="H40" i="6"/>
  <c r="G40" i="6"/>
  <c r="F40" i="6"/>
  <c r="E40" i="6"/>
  <c r="D40" i="6"/>
  <c r="C40" i="6"/>
  <c r="B40" i="6"/>
  <c r="L37" i="6"/>
  <c r="K37" i="6"/>
  <c r="J37" i="6"/>
  <c r="I37" i="6"/>
  <c r="H37" i="6"/>
  <c r="G37" i="6"/>
  <c r="F37" i="6"/>
  <c r="E37" i="6"/>
  <c r="D37" i="6"/>
  <c r="C37" i="6"/>
  <c r="B37" i="6"/>
  <c r="L34" i="6"/>
  <c r="K34" i="6"/>
  <c r="J34" i="6"/>
  <c r="I34" i="6"/>
  <c r="H34" i="6"/>
  <c r="G34" i="6"/>
  <c r="F34" i="6"/>
  <c r="E34" i="6"/>
  <c r="D34" i="6"/>
  <c r="C34" i="6"/>
  <c r="B34" i="6"/>
  <c r="L31" i="6"/>
  <c r="K31" i="6"/>
  <c r="J31" i="6"/>
  <c r="I31" i="6"/>
  <c r="H31" i="6"/>
  <c r="G31" i="6"/>
  <c r="F31" i="6"/>
  <c r="E31" i="6"/>
  <c r="D31" i="6"/>
  <c r="C31" i="6"/>
  <c r="B31" i="6"/>
  <c r="L28" i="6"/>
  <c r="K28" i="6"/>
  <c r="J28" i="6"/>
  <c r="I28" i="6"/>
  <c r="H28" i="6"/>
  <c r="G28" i="6"/>
  <c r="F28" i="6"/>
  <c r="E28" i="6"/>
  <c r="D28" i="6"/>
  <c r="C28" i="6"/>
  <c r="B28" i="6"/>
  <c r="L25" i="6"/>
  <c r="K25" i="6"/>
  <c r="J25" i="6"/>
  <c r="I25" i="6"/>
  <c r="H25" i="6"/>
  <c r="G25" i="6"/>
  <c r="F25" i="6"/>
  <c r="E25" i="6"/>
  <c r="D25" i="6"/>
  <c r="C25" i="6"/>
  <c r="B25" i="6"/>
  <c r="L21" i="6"/>
  <c r="K21" i="6"/>
  <c r="J21" i="6"/>
  <c r="I21" i="6"/>
  <c r="H21" i="6"/>
  <c r="G21" i="6"/>
  <c r="F21" i="6"/>
  <c r="E21" i="6"/>
  <c r="D21" i="6"/>
  <c r="C21" i="6"/>
  <c r="B21" i="6"/>
  <c r="L18" i="6"/>
  <c r="K18" i="6"/>
  <c r="J18" i="6"/>
  <c r="I18" i="6"/>
  <c r="H18" i="6"/>
  <c r="G18" i="6"/>
  <c r="F18" i="6"/>
  <c r="E18" i="6"/>
  <c r="D18" i="6"/>
  <c r="C18" i="6"/>
  <c r="B18" i="6"/>
  <c r="L8" i="6"/>
  <c r="K8" i="6"/>
  <c r="J8" i="6"/>
  <c r="I8" i="6"/>
  <c r="H8" i="6"/>
  <c r="G8" i="6"/>
  <c r="F8" i="6"/>
  <c r="E8" i="6"/>
  <c r="D8" i="6"/>
  <c r="C8" i="6"/>
  <c r="B8" i="6"/>
</calcChain>
</file>

<file path=xl/sharedStrings.xml><?xml version="1.0" encoding="utf-8"?>
<sst xmlns="http://schemas.openxmlformats.org/spreadsheetml/2006/main" count="5458" uniqueCount="1956">
  <si>
    <t>ការគ្រប់គ្រងឆ្នាំ២០២៤</t>
  </si>
  <si>
    <t>ឯកតាលានរៀល</t>
  </si>
  <si>
    <t>តារាង១</t>
  </si>
  <si>
    <t>​   ចំណូលថវិកាថ្នាក់ជាតិ</t>
  </si>
  <si>
    <t>ជំពូក</t>
  </si>
  <si>
    <t>គណនី</t>
  </si>
  <si>
    <t>បរិយាយ</t>
  </si>
  <si>
    <t>សរុបរួម</t>
  </si>
  <si>
    <t>០១-ព្រះបរមរាជវាំង</t>
  </si>
  <si>
    <t>០៥.១-ទីស្តីការគណៈរដ្ឋមន្រ្តី</t>
  </si>
  <si>
    <t>០៥.៣-រដ្ឋលេខាធិការដ្ឋានអាកាសចរស៊ីវិល</t>
  </si>
  <si>
    <t>០៥.៤-ក្រុមប្រឹក្សាអភិវឌ្ឍន៍កម្ពុជា</t>
  </si>
  <si>
    <t>០៦-ក្រសួងការពារជាតិ</t>
  </si>
  <si>
    <t>០៧.១-ក្រសួងមហាផ្ទៃសន្តិសុខសាធារណៈ</t>
  </si>
  <si>
    <t>០៧.២-ក្រសួងមហាផ្ទៃរដ្ឋបាលទូទៅ</t>
  </si>
  <si>
    <t>០៩-ក្រសួងការបរទេសនិងសហប្រតិបត្តិការអន្តជាតិ</t>
  </si>
  <si>
    <t>១០-ក្រសួងសេដ្ឋកិច្ចនិងហិរញ្ញវត្ថុ</t>
  </si>
  <si>
    <t>១១-ក្រសួងព័ត៌មាន</t>
  </si>
  <si>
    <t>១២-ក្រសួងសុខាភិបាល</t>
  </si>
  <si>
    <t>១៣-ក្រសួងរ៉ែនិងថាមពល</t>
  </si>
  <si>
    <t>១៥-ក្រសួងពាណិជ្ជកម្ម</t>
  </si>
  <si>
    <t>១៦-ក្រសួងអប់រំ យុវជន និងកីឡា</t>
  </si>
  <si>
    <t>១៧-ក្រសួងកសិកម្មរុក្ខប្រមាញ់ និងនេសាទ</t>
  </si>
  <si>
    <t>១៨-ក្រសួងវប្បធម៌ និងវិចិត្រសិល្បៈ</t>
  </si>
  <si>
    <t>១៩-ក្រសួងបរិស្ថាន</t>
  </si>
  <si>
    <t>២១-ក្រសួងសង្គមកិច្ចអតីតយុទ្ធជន និងយុវនិតិសម្បទា</t>
  </si>
  <si>
    <t>២២-ក្រសួងប្រៃសណីយ៍ និងទូរគមនាគមន៍</t>
  </si>
  <si>
    <t>២៥-ក្រសួងសាធារណៈ និងដឹកជញ្ជូន</t>
  </si>
  <si>
    <t>២៦-ក្រសួងយុត្តិធម៌</t>
  </si>
  <si>
    <t>២៧-ក្រសួងទេសចរណ៍</t>
  </si>
  <si>
    <t>២៨-ក្រសួងរៀបចំដែនដីនគរូបនីយកម្ម និងសំណង់</t>
  </si>
  <si>
    <t>៣២-ក្រសួងការងារ និងបណ្តុះបណ្តាលវិជ្ជាជីវៈ</t>
  </si>
  <si>
    <t>៣៥-ក្រសួឧស្សាហកម្ម វិទ្យាសាស្រ្តបច្ចេកវិទ្យា និងនវានុវត្តន៍</t>
  </si>
  <si>
    <t>៩៨-ធនាគារជាតិ</t>
  </si>
  <si>
    <t>សរុបរួមចំណូលថវិកាថ្នាក់ជាតិ (I+II)</t>
  </si>
  <si>
    <t>29,895,980,0</t>
  </si>
  <si>
    <t>10,215,0</t>
  </si>
  <si>
    <t>90,000,0</t>
  </si>
  <si>
    <t>136,687,8</t>
  </si>
  <si>
    <t>19,591,0</t>
  </si>
  <si>
    <t>439,0</t>
  </si>
  <si>
    <t>542,424.8</t>
  </si>
  <si>
    <t>8.562,9</t>
  </si>
  <si>
    <t>86.584,0</t>
  </si>
  <si>
    <t>27,340.794,7</t>
  </si>
  <si>
    <t>1,450,3</t>
  </si>
  <si>
    <t>11.951,6</t>
  </si>
  <si>
    <t>241.664,6</t>
  </si>
  <si>
    <t>53,927,0</t>
  </si>
  <si>
    <t>2337,1</t>
  </si>
  <si>
    <t>40.712,0</t>
  </si>
  <si>
    <t>14,441,0</t>
  </si>
  <si>
    <t>13,304,9</t>
  </si>
  <si>
    <t>24,0</t>
  </si>
  <si>
    <t>571.701,0</t>
  </si>
  <si>
    <t>67,274,0</t>
  </si>
  <si>
    <t>11.104,4</t>
  </si>
  <si>
    <t>216,110,7</t>
  </si>
  <si>
    <t>15,541,0</t>
  </si>
  <si>
    <t>99.625,6</t>
  </si>
  <si>
    <t>14,376,6</t>
  </si>
  <si>
    <t>285.135,2</t>
  </si>
  <si>
    <t>I. សរុបចំណូលឆ្លងកាត់រតនាគារជាតិ (ប្រភេទ១+ប្រភេទ២+ប្រភេទ៣)</t>
  </si>
  <si>
    <t>29,267,253,0</t>
  </si>
  <si>
    <t>10.215,0</t>
  </si>
  <si>
    <t>136.687,6</t>
  </si>
  <si>
    <t>19.591,0</t>
  </si>
  <si>
    <t>542,424,8</t>
  </si>
  <si>
    <t>26,712,067,7</t>
  </si>
  <si>
    <t>1.450,3</t>
  </si>
  <si>
    <t>2.337,1</t>
  </si>
  <si>
    <t>40.712.0</t>
  </si>
  <si>
    <t>13.304,9</t>
  </si>
  <si>
    <t>24.0</t>
  </si>
  <si>
    <t>216.110,7</t>
  </si>
  <si>
    <t>99,625,6</t>
  </si>
  <si>
    <t>285.135.2</t>
  </si>
  <si>
    <t>ចំណូលក្នុងប្រទេស (ប្រភេទ១+ប្រភេទ២+៣.១)</t>
  </si>
  <si>
    <t>29.199,603,0</t>
  </si>
  <si>
    <t>136,687,6</t>
  </si>
  <si>
    <t>26,644,417.7</t>
  </si>
  <si>
    <t>40.,712,0</t>
  </si>
  <si>
    <t>571,701,0</t>
  </si>
  <si>
    <t>14.376,6</t>
  </si>
  <si>
    <t>ចំណូលចរន្ដ (ប្រភេទ១+ប្រភេទ២)</t>
  </si>
  <si>
    <t>28,836,477,0</t>
  </si>
  <si>
    <t>26,281,291,7</t>
  </si>
  <si>
    <t>241,664,6</t>
  </si>
  <si>
    <t>2337.1</t>
  </si>
  <si>
    <t>ប្រភេទទី១៖​ចំណូលសារពើពន្ធ</t>
  </si>
  <si>
    <t>25,759.061,0</t>
  </si>
  <si>
    <t>ចំណូលសារពើពន្ធក្នុងស្រុក</t>
  </si>
  <si>
    <t>23,200.707.7</t>
  </si>
  <si>
    <t>23,200,707,7</t>
  </si>
  <si>
    <t>ពន្ធផ្ទាល់ (ពន្ធលើផលទុន ប្រាក់ចំណូល)</t>
  </si>
  <si>
    <t>8,953.173.0</t>
  </si>
  <si>
    <t>ពន្ធលើប្រាក់ចំណូល (រូបវន្តបុគ្គល)</t>
  </si>
  <si>
    <t>45,000,0</t>
  </si>
  <si>
    <t>45,000.0</t>
  </si>
  <si>
    <t>ពន្ធលើប្រាក់ចំណូល (នីតិបុគ្គល)</t>
  </si>
  <si>
    <t>7,300,000.0</t>
  </si>
  <si>
    <t>ពន្ធលើប្រាក់បៀវត្ស</t>
  </si>
  <si>
    <t>1,608,173,0</t>
  </si>
  <si>
    <t>ពន្ធប្រយោល</t>
  </si>
  <si>
    <t>8,297,024,0</t>
  </si>
  <si>
    <t>8,297,024.0</t>
  </si>
  <si>
    <t>អាករលើតម្លៃបន្ថែម</t>
  </si>
  <si>
    <t>4,027,097.0</t>
  </si>
  <si>
    <t>4,027.097.0</t>
  </si>
  <si>
    <t>អាករលើតម្លៃបន្ថែម របបនាំចូល (សហគ្រាសប្រេងឥន្ធនៈ)</t>
  </si>
  <si>
    <t>967,484,0</t>
  </si>
  <si>
    <t>អាករលើតម្លៃបន្ថែម របបនាំចូល (សហគ្រាសផ្សេងៗទៀត)</t>
  </si>
  <si>
    <t>3,302,443,0</t>
  </si>
  <si>
    <t>3 302,443.0</t>
  </si>
  <si>
    <t>អាករពិសេស</t>
  </si>
  <si>
    <t>5,789.510.7</t>
  </si>
  <si>
    <t>5,789,510.7</t>
  </si>
  <si>
    <t>អាករពិសេសលើទំនិញមួយចំនួន</t>
  </si>
  <si>
    <t>1,400,000.0</t>
  </si>
  <si>
    <t>អាករពិសេសលើទំនិញមួយចំនួន របបនាំចូល (សហគ្រាសប្រេងឥន្ធនៈ)</t>
  </si>
  <si>
    <t>539,500,0</t>
  </si>
  <si>
    <t>539,500.0</t>
  </si>
  <si>
    <t>អាករពិសេសលើទំនិញមួយចំនួន របបនាំចូល (សហគ្រាសផ្សេងៗទៀត)</t>
  </si>
  <si>
    <t>3,750,010,7</t>
  </si>
  <si>
    <t>3750.010.7</t>
  </si>
  <si>
    <t>អាករពិសេសលើសេវាមួយចំនួន</t>
  </si>
  <si>
    <t>100,000,0</t>
  </si>
  <si>
    <t>100,000.0</t>
  </si>
  <si>
    <t>ចំណូលសារពើពន្ធផ្សេងៗទៀត</t>
  </si>
  <si>
    <t>161.000,0</t>
  </si>
  <si>
    <t>161,000.0</t>
  </si>
  <si>
    <t>ប្រាក់ទោសទណ្ឌសារពើពន្ធ</t>
  </si>
  <si>
    <t>161,000,0</t>
  </si>
  <si>
    <t>ចំណូលសារពើពន្ធលើពាណិជ្ជកម្មអន្តរជាតិ</t>
  </si>
  <si>
    <t>2,558,353,3</t>
  </si>
  <si>
    <t>ពន្ធនិងអាករលើការនាំចូល</t>
  </si>
  <si>
    <t>2,502,001,4</t>
  </si>
  <si>
    <t>2502 001,4</t>
  </si>
  <si>
    <t>ពន្ធគយពីការនាំចូល</t>
  </si>
  <si>
    <t>1.616,921,3</t>
  </si>
  <si>
    <t>1,616,921.3</t>
  </si>
  <si>
    <t>កម្រៃពីការងារគយ</t>
  </si>
  <si>
    <t>23,556,1</t>
  </si>
  <si>
    <t>23 556.1</t>
  </si>
  <si>
    <t>ពន្ធគយលើផលិតផលតេលសិលា</t>
  </si>
  <si>
    <t>446,755,0</t>
  </si>
  <si>
    <t>អាករបន្ថែមលើផលិតផលតេលសិលាសម្រាប់ថែទាំផ្លូវថ្នល់</t>
  </si>
  <si>
    <t>393.169,0</t>
  </si>
  <si>
    <t>393,169.0</t>
  </si>
  <si>
    <t>ផលពីការលក់ទំនិញរឹបអូស និងទំនិញគ្មានការ-ទាមទារ</t>
  </si>
  <si>
    <t>200,0</t>
  </si>
  <si>
    <t>ពិន័យផ្សេងៗលើការនាំចូល</t>
  </si>
  <si>
    <t>21,400,0</t>
  </si>
  <si>
    <t>21,400.0</t>
  </si>
  <si>
    <t>ពន្ធនិងអាករលើការនាំចេញ</t>
  </si>
  <si>
    <t>56 351.9</t>
  </si>
  <si>
    <t>56,351,9</t>
  </si>
  <si>
    <t>អាករលើការនាំចេញឈើ</t>
  </si>
  <si>
    <t>5 892.9</t>
  </si>
  <si>
    <t>5.892,9</t>
  </si>
  <si>
    <t>អាករលើការនាំចេញកៅស៊ូ</t>
  </si>
  <si>
    <t>4619.0</t>
  </si>
  <si>
    <t>4.619.0</t>
  </si>
  <si>
    <t>អាករលើការនាំចេញទំនិញផ្សេងៗ</t>
  </si>
  <si>
    <t>45 680.0</t>
  </si>
  <si>
    <t>ពិន័យផ្សេងៗពីការនាំចេញ</t>
  </si>
  <si>
    <t>160.0</t>
  </si>
  <si>
    <t>160,0</t>
  </si>
  <si>
    <t>ប្រភេទទី២៖ ចំណូលមិនមែនសារពើពន្ធ</t>
  </si>
  <si>
    <t>3,077,416,0</t>
  </si>
  <si>
    <t>8,562.9</t>
  </si>
  <si>
    <t>86,584,0</t>
  </si>
  <si>
    <t>522,230,7</t>
  </si>
  <si>
    <t>11,951,6</t>
  </si>
  <si>
    <t>40,712,0</t>
  </si>
  <si>
    <t>ផលទុននៃទ្រព្យសម្បត្តិរដ្ឋ</t>
  </si>
  <si>
    <t>555,925,8</t>
  </si>
  <si>
    <t>9,757,0</t>
  </si>
  <si>
    <t>228.951,6</t>
  </si>
  <si>
    <t/>
  </si>
  <si>
    <t>150,0</t>
  </si>
  <si>
    <t>24.392.0</t>
  </si>
  <si>
    <t>7,510,0</t>
  </si>
  <si>
    <t>285,135,2</t>
  </si>
  <si>
    <t>ផលសម្បទាន</t>
  </si>
  <si>
    <t>263,130,6</t>
  </si>
  <si>
    <t>9,787.0</t>
  </si>
  <si>
    <t>228,951,6</t>
  </si>
  <si>
    <t>24,392.0</t>
  </si>
  <si>
    <t>ផលពីព្រៃឈើ</t>
  </si>
  <si>
    <t>10,186,0</t>
  </si>
  <si>
    <t>10.186.0</t>
  </si>
  <si>
    <t>សម្បទានប្រេងកាត</t>
  </si>
  <si>
    <t>355,0</t>
  </si>
  <si>
    <t>សម្បទានរ៉ែ</t>
  </si>
  <si>
    <t>228,596,6</t>
  </si>
  <si>
    <t>សម្បទានដីសេដ្ឋកិច្ច</t>
  </si>
  <si>
    <t>14,206,0</t>
  </si>
  <si>
    <t>14.206.0</t>
  </si>
  <si>
    <t>ផលសម្បទានផ្សេងៗ</t>
  </si>
  <si>
    <t>9.787,0</t>
  </si>
  <si>
    <t>ផលទុនពីសហគ្រាសសាធារណៈ</t>
  </si>
  <si>
    <t>292,795,2</t>
  </si>
  <si>
    <t>150.0</t>
  </si>
  <si>
    <t>7.510,0</t>
  </si>
  <si>
    <t>ភាគលាភរបស់សហគ្រាសសាធារណៈ</t>
  </si>
  <si>
    <t>7,510.0</t>
  </si>
  <si>
    <t>ផលទុនពីការលក់ ជួលទ្រព្យសម្បត្តិ និងសេវានិងផលទុនពីការរួមចំណែកផ្សេងៗ</t>
  </si>
  <si>
    <t>2,160.153,9</t>
  </si>
  <si>
    <t>8,000,0</t>
  </si>
  <si>
    <t>501.087,0</t>
  </si>
  <si>
    <t>8,562,9</t>
  </si>
  <si>
    <t>315,599,7</t>
  </si>
  <si>
    <t>11.610,8</t>
  </si>
  <si>
    <t>12213,0</t>
  </si>
  <si>
    <t>51,527,0</t>
  </si>
  <si>
    <t>2187.1</t>
  </si>
  <si>
    <t>15,150,0</t>
  </si>
  <si>
    <t>12,904,9</t>
  </si>
  <si>
    <t>571.501,0</t>
  </si>
  <si>
    <t>45,431,0</t>
  </si>
  <si>
    <t>9.112,7</t>
  </si>
  <si>
    <t>216,090,7</t>
  </si>
  <si>
    <t>99,563,6</t>
  </si>
  <si>
    <t>14.230,6</t>
  </si>
  <si>
    <t>ផលទុនតាមវិស័យ</t>
  </si>
  <si>
    <t>865,803,6</t>
  </si>
  <si>
    <t>10.215.0</t>
  </si>
  <si>
    <t>135,442,6</t>
  </si>
  <si>
    <t>21,675,5</t>
  </si>
  <si>
    <t>1,188,1</t>
  </si>
  <si>
    <t>4,800.0</t>
  </si>
  <si>
    <t>12.124,4</t>
  </si>
  <si>
    <t>468,200.0</t>
  </si>
  <si>
    <t>211,588.0</t>
  </si>
  <si>
    <t>570,0</t>
  </si>
  <si>
    <t>ផលទុនអាកាសចរស៊ីវិល</t>
  </si>
  <si>
    <t>157,118,1</t>
  </si>
  <si>
    <t>135,442.6</t>
  </si>
  <si>
    <t>21.675,5</t>
  </si>
  <si>
    <t>ផលទុននៃសកម្មភាពទេសចរណ៍</t>
  </si>
  <si>
    <t>211,588,0</t>
  </si>
  <si>
    <t>ផលទុននៃសកម្មភាពវប្បធម៌</t>
  </si>
  <si>
    <t>22,339,4</t>
  </si>
  <si>
    <t>ផលទុនពីប្រៃសណីយ៍ និងទូរគមនាគមន៍</t>
  </si>
  <si>
    <t>468,200,0</t>
  </si>
  <si>
    <t>468 200,0</t>
  </si>
  <si>
    <t>ផលទុនពីវិទ្យុ និងទូរទស្សន៍</t>
  </si>
  <si>
    <t>477,6</t>
  </si>
  <si>
    <t>ផលទុនផ្សេងៗទៀត</t>
  </si>
  <si>
    <t>6.080.5</t>
  </si>
  <si>
    <t>710,5</t>
  </si>
  <si>
    <t>570.0</t>
  </si>
  <si>
    <t>ការលក់ទ្រព្យសម្បត្តិនៃរដ្ឋបាលសាធារណៈ</t>
  </si>
  <si>
    <t>129.,745,8</t>
  </si>
  <si>
    <t>35,520,0</t>
  </si>
  <si>
    <t>20,0</t>
  </si>
  <si>
    <t>890.0</t>
  </si>
  <si>
    <t>108,0</t>
  </si>
  <si>
    <t>15.0</t>
  </si>
  <si>
    <t>110.0</t>
  </si>
  <si>
    <t>85,082,8</t>
  </si>
  <si>
    <t xml:space="preserve">ការលក់សម្ភារបរិក្ខារ សម្ភារខូចខាត សម្ភារសិក្សា </t>
  </si>
  <si>
    <t>110,0</t>
  </si>
  <si>
    <t>10,0</t>
  </si>
  <si>
    <t>100.0</t>
  </si>
  <si>
    <t>លក់ឯកសារ លតាប័ត្រ និងលិខិតបោះពុម្ពផ្សេងៗ</t>
  </si>
  <si>
    <t>129,565,8</t>
  </si>
  <si>
    <t>3.0</t>
  </si>
  <si>
    <t>70.0</t>
  </si>
  <si>
    <t>85,082.8</t>
  </si>
  <si>
    <t>ការលក់ផលិតផលកសិកម្ម</t>
  </si>
  <si>
    <t>5.0</t>
  </si>
  <si>
    <t>5,0</t>
  </si>
  <si>
    <t>ការលក់មធ្យោបាយដឹកជញ្ជូន និងគ្រឿងចក្រចាស់ៗ ឬ ខូច</t>
  </si>
  <si>
    <t>65,0</t>
  </si>
  <si>
    <t>10.0</t>
  </si>
  <si>
    <t>40,0</t>
  </si>
  <si>
    <t>ផលពីការគ្រប់គ្រងរដ្ឋបាល (1)</t>
  </si>
  <si>
    <t>99,488,6</t>
  </si>
  <si>
    <t>872.0</t>
  </si>
  <si>
    <t>53,081,6</t>
  </si>
  <si>
    <t>52,0</t>
  </si>
  <si>
    <t>2,920,8</t>
  </si>
  <si>
    <t>8.325.0</t>
  </si>
  <si>
    <t>12,300,0</t>
  </si>
  <si>
    <t>795,5</t>
  </si>
  <si>
    <t>730,2</t>
  </si>
  <si>
    <t>11,0</t>
  </si>
  <si>
    <t>1,409,8</t>
  </si>
  <si>
    <t>117.0</t>
  </si>
  <si>
    <t>4,870.0</t>
  </si>
  <si>
    <t>5.612.7</t>
  </si>
  <si>
    <t>2000.0</t>
  </si>
  <si>
    <t>2,854,0</t>
  </si>
  <si>
    <t>3500,0</t>
  </si>
  <si>
    <t>ផលពីការចុះបញ្ជីគណបក្សនយោបាយ</t>
  </si>
  <si>
    <t>ផលពីការបង្កើតសហគ្រាស</t>
  </si>
  <si>
    <t>37.870,0</t>
  </si>
  <si>
    <t>772.0</t>
  </si>
  <si>
    <t>975,6</t>
  </si>
  <si>
    <t>1.220,4</t>
  </si>
  <si>
    <t>7,528,0</t>
  </si>
  <si>
    <t>750,0</t>
  </si>
  <si>
    <t>949.0</t>
  </si>
  <si>
    <t>4870.0</t>
  </si>
  <si>
    <t>2,864,0</t>
  </si>
  <si>
    <t>3,500,0</t>
  </si>
  <si>
    <t>ផលពីការបង់សិទ្ធិប្រឡង</t>
  </si>
  <si>
    <t>1.856.9</t>
  </si>
  <si>
    <t>1,700.4</t>
  </si>
  <si>
    <t>45.5</t>
  </si>
  <si>
    <t>11.0</t>
  </si>
  <si>
    <t>ចំណូលពីប្រដាប់ក្តី</t>
  </si>
  <si>
    <t>ចំណូលពីការអនុញ្ញាតរដ្ឋបាល ទម្រង់ការរដ្ឋបាល និងការគ្រប់គ្រងរដ្ឋបាលផ្សេងៗ</t>
  </si>
  <si>
    <t>54.146,0</t>
  </si>
  <si>
    <t>52,106,0</t>
  </si>
  <si>
    <t>797.0</t>
  </si>
  <si>
    <t>730.2</t>
  </si>
  <si>
    <t>460,8</t>
  </si>
  <si>
    <t>ការផ្តល់សេវាកម្ម</t>
  </si>
  <si>
    <t>45914,2</t>
  </si>
  <si>
    <t>55,0</t>
  </si>
  <si>
    <t>7.849.7</t>
  </si>
  <si>
    <t>1.237.0</t>
  </si>
  <si>
    <t>5,462,0</t>
  </si>
  <si>
    <t>2700,0</t>
  </si>
  <si>
    <t>3.500.0</t>
  </si>
  <si>
    <t>30.0</t>
  </si>
  <si>
    <t>13,535,0</t>
  </si>
  <si>
    <t>11.470.5</t>
  </si>
  <si>
    <t>កម្រៃនៃការថែទាំ</t>
  </si>
  <si>
    <t>10,458,9</t>
  </si>
  <si>
    <t>សេវាសំណង់</t>
  </si>
  <si>
    <t>13520,0</t>
  </si>
  <si>
    <t>13 520.0</t>
  </si>
  <si>
    <t>សេវាផ្តល់ព្រឹត្តិបត្រថ្កោលទោស</t>
  </si>
  <si>
    <t>3,492.8</t>
  </si>
  <si>
    <t>3,492,8</t>
  </si>
  <si>
    <t>សេវាលើពន្ធប្រថាប់ត្រា</t>
  </si>
  <si>
    <t>ផលពីសេវាផ្សេងៗទៀត</t>
  </si>
  <si>
    <t>14,942.5</t>
  </si>
  <si>
    <t>55.0</t>
  </si>
  <si>
    <t>1237.0</t>
  </si>
  <si>
    <t>1.962.0</t>
  </si>
  <si>
    <t>2.700.0</t>
  </si>
  <si>
    <t>7.2</t>
  </si>
  <si>
    <t>1.011,6</t>
  </si>
  <si>
    <t>ចំណូលកាតព្វកិច្ចពីល្បែង និងកម្រៃប្រតិបត្តិ​ការផ្សេងៗទៀត</t>
  </si>
  <si>
    <t>317.099,1</t>
  </si>
  <si>
    <t>101.0</t>
  </si>
  <si>
    <t>180,865,5</t>
  </si>
  <si>
    <t>162.4</t>
  </si>
  <si>
    <t>3.869,0</t>
  </si>
  <si>
    <t>26,540,0</t>
  </si>
  <si>
    <t>102 700.0</t>
  </si>
  <si>
    <t>1,955.2</t>
  </si>
  <si>
    <t>6.0</t>
  </si>
  <si>
    <t>800.0</t>
  </si>
  <si>
    <t>ចំណូលពីកាតព្វកិច្ចកាស៊ីណូ</t>
  </si>
  <si>
    <t>176,413,0</t>
  </si>
  <si>
    <t>ចំណូលពីកាតព្វកិច្ចពីល្បែងផ្សងសំណាង</t>
  </si>
  <si>
    <t>2,752.5</t>
  </si>
  <si>
    <t>ចំណូលពីអាជ្ញាប័ណ្ណនាំចេញ</t>
  </si>
  <si>
    <t>40.0</t>
  </si>
  <si>
    <t>ចំណូលពីអាជ្ញាប័ណ្ណក្នុងស្រុក</t>
  </si>
  <si>
    <t>111,393,6</t>
  </si>
  <si>
    <t>101,0</t>
  </si>
  <si>
    <t>1700.0</t>
  </si>
  <si>
    <t>162,4</t>
  </si>
  <si>
    <t>3.869.0</t>
  </si>
  <si>
    <t>102700,0</t>
  </si>
  <si>
    <t>100,0</t>
  </si>
  <si>
    <t>1.955,2</t>
  </si>
  <si>
    <t>6,0</t>
  </si>
  <si>
    <t>800,0</t>
  </si>
  <si>
    <t>កម្រៃគ្រប់គ្រង និងទិដ្ឋាការនាំចេញ</t>
  </si>
  <si>
    <t>26500,0</t>
  </si>
  <si>
    <t>ការជួលទ្រព្យសម្បត្តិរដ្ឋ</t>
  </si>
  <si>
    <t>34,283,6</t>
  </si>
  <si>
    <t>102,0</t>
  </si>
  <si>
    <t>299,8</t>
  </si>
  <si>
    <t>2,700.0</t>
  </si>
  <si>
    <t>325,1</t>
  </si>
  <si>
    <t>19.0</t>
  </si>
  <si>
    <t>1,797,0</t>
  </si>
  <si>
    <t>1,391,6</t>
  </si>
  <si>
    <t>2208,5</t>
  </si>
  <si>
    <t>1,859,3</t>
  </si>
  <si>
    <t>5,740.8</t>
  </si>
  <si>
    <t>484,0</t>
  </si>
  <si>
    <t>641,0</t>
  </si>
  <si>
    <t>2,418,0</t>
  </si>
  <si>
    <t>5.295,6</t>
  </si>
  <si>
    <t>ការជួលដីទំនេរ</t>
  </si>
  <si>
    <t>20,192.9</t>
  </si>
  <si>
    <t>113,8</t>
  </si>
  <si>
    <t>4.970,0</t>
  </si>
  <si>
    <t>2,700,0</t>
  </si>
  <si>
    <t>195,1</t>
  </si>
  <si>
    <t>946.0</t>
  </si>
  <si>
    <t>1,310,5</t>
  </si>
  <si>
    <t>1,594,8</t>
  </si>
  <si>
    <t>5,740,8</t>
  </si>
  <si>
    <t>109,0</t>
  </si>
  <si>
    <t>402,0</t>
  </si>
  <si>
    <t>410,0</t>
  </si>
  <si>
    <t>9.5</t>
  </si>
  <si>
    <t>ការជួលដីមានអគារ</t>
  </si>
  <si>
    <t>13.849,3</t>
  </si>
  <si>
    <t>102.0</t>
  </si>
  <si>
    <t>325.2</t>
  </si>
  <si>
    <t>3,592,9</t>
  </si>
  <si>
    <t>130,0</t>
  </si>
  <si>
    <t>851.0</t>
  </si>
  <si>
    <t>898,0</t>
  </si>
  <si>
    <t>264,5</t>
  </si>
  <si>
    <t>375,0</t>
  </si>
  <si>
    <t>5283,7</t>
  </si>
  <si>
    <t>ការជួលសម្ភារបរិក្ខារ មធ្យោបាយដឹកជញ្ជូន និងគ្រឿងចក្រ</t>
  </si>
  <si>
    <t>241,4</t>
  </si>
  <si>
    <t>239.0</t>
  </si>
  <si>
    <t>24</t>
  </si>
  <si>
    <t>ផលពីការគ្រប់គ្រងរដ្ឋបាល (2)</t>
  </si>
  <si>
    <t>665,464,0</t>
  </si>
  <si>
    <t>115.0</t>
  </si>
  <si>
    <t>492,934.5</t>
  </si>
  <si>
    <t>82,647,0</t>
  </si>
  <si>
    <t>18,670.0</t>
  </si>
  <si>
    <t>47.8</t>
  </si>
  <si>
    <t>8,670.0</t>
  </si>
  <si>
    <t>2,500.0</t>
  </si>
  <si>
    <t>12.103,3</t>
  </si>
  <si>
    <t>446,3</t>
  </si>
  <si>
    <t>3,374.3</t>
  </si>
  <si>
    <t>39.710.0</t>
  </si>
  <si>
    <t>99.5</t>
  </si>
  <si>
    <t>146,3</t>
  </si>
  <si>
    <t>4,000,0</t>
  </si>
  <si>
    <t>ចំណូលពីការផ្តល់លិខិតឆ្លងដែន</t>
  </si>
  <si>
    <t>164.021,4</t>
  </si>
  <si>
    <t>164,021.4</t>
  </si>
  <si>
    <t>ចំណូលពីការផ្តល់ទិដ្ឋាការ</t>
  </si>
  <si>
    <t>411.560,1</t>
  </si>
  <si>
    <t>328 913.1</t>
  </si>
  <si>
    <t>82,647.0</t>
  </si>
  <si>
    <t>ចំណូលពីការលក់លេខចុះបញ្ជីយានយន្ត</t>
  </si>
  <si>
    <t>18,000,0</t>
  </si>
  <si>
    <t>18000,0</t>
  </si>
  <si>
    <t>ចំណូលពីការចុះបញ្ជីយានយន្ត និងជលយាន</t>
  </si>
  <si>
    <t>14.905,0</t>
  </si>
  <si>
    <t>14805,0</t>
  </si>
  <si>
    <t>ចំណូលពីការផ្តល់ប័ណ្ណបើកបរគ្រប់ប្រភេទ</t>
  </si>
  <si>
    <t>2,600.0</t>
  </si>
  <si>
    <t>2.600,0</t>
  </si>
  <si>
    <t>ផលពីការត្រួតពិនិត្យអនាម័យសត្វ</t>
  </si>
  <si>
    <t>2.775,3</t>
  </si>
  <si>
    <t>2775,3</t>
  </si>
  <si>
    <t>ផលពីការត្រួតពិនិត្យគុណភាពផលិតផល និងការគោរពបទដ្ឋាន</t>
  </si>
  <si>
    <t>51,602,2</t>
  </si>
  <si>
    <t>115,0</t>
  </si>
  <si>
    <t>18,570.0</t>
  </si>
  <si>
    <t>8,670,0</t>
  </si>
  <si>
    <t>2500.0</t>
  </si>
  <si>
    <t>9,328.0</t>
  </si>
  <si>
    <t>3374,3</t>
  </si>
  <si>
    <t>4,305,0</t>
  </si>
  <si>
    <t>ផលពីការរួមចំណែក</t>
  </si>
  <si>
    <t>2355,0</t>
  </si>
  <si>
    <t>2.355,0</t>
  </si>
  <si>
    <t>ផលពីការចូលរួមចំណែកការពារបរិស្ថាន</t>
  </si>
  <si>
    <t>2,355.0</t>
  </si>
  <si>
    <t>ចំណូលពីការផាកពិន័យ និងការដាក់ទណ្ឌកម្ម</t>
  </si>
  <si>
    <t>64,699,3</t>
  </si>
  <si>
    <t>1.804,0</t>
  </si>
  <si>
    <t>41,337,8</t>
  </si>
  <si>
    <t>340,8</t>
  </si>
  <si>
    <t>500,0</t>
  </si>
  <si>
    <t>2400,0</t>
  </si>
  <si>
    <t>1.170.0</t>
  </si>
  <si>
    <t>400,0</t>
  </si>
  <si>
    <t>14,333,0</t>
  </si>
  <si>
    <t>1.991.7</t>
  </si>
  <si>
    <t>62,0</t>
  </si>
  <si>
    <t>140,0</t>
  </si>
  <si>
    <t>ផលពីការផាកពិន័យ និងការដាក់ទណ្ឌកម្ម</t>
  </si>
  <si>
    <t>50.707,6</t>
  </si>
  <si>
    <t>1,804,0</t>
  </si>
  <si>
    <t>29,337,8</t>
  </si>
  <si>
    <t>2,400.0</t>
  </si>
  <si>
    <t>200.0</t>
  </si>
  <si>
    <t>14333,0</t>
  </si>
  <si>
    <t>62.0</t>
  </si>
  <si>
    <t>140.0</t>
  </si>
  <si>
    <t>ការពិន័យជាប្រាក់លើបទល្មើសចរាចរណ៍ផ្លូវគោក</t>
  </si>
  <si>
    <t>25000,0</t>
  </si>
  <si>
    <t>25,000,0</t>
  </si>
  <si>
    <t>ការពិន័យ និងការដាក់ទណ្ឌកម្មពិន័យជាប្រាក់</t>
  </si>
  <si>
    <t>25,707,6</t>
  </si>
  <si>
    <t>1.804.0</t>
  </si>
  <si>
    <t>4,337,8</t>
  </si>
  <si>
    <t>340.8</t>
  </si>
  <si>
    <t>400.0</t>
  </si>
  <si>
    <t>14333.0</t>
  </si>
  <si>
    <t>20.0</t>
  </si>
  <si>
    <t>ចំណូលពីការរឹបអូស</t>
  </si>
  <si>
    <t>12,000,0</t>
  </si>
  <si>
    <t>12,000.0</t>
  </si>
  <si>
    <t>ចំណូលពីការរឹបអូសទ្រព្យសម្បត្តិ</t>
  </si>
  <si>
    <t>ផលពីការពិន័យផ្សេងៗ</t>
  </si>
  <si>
    <t>1991.7</t>
  </si>
  <si>
    <t>ផលហិរញ្ញវត្ថុ</t>
  </si>
  <si>
    <t>296,631,0</t>
  </si>
  <si>
    <t>206.631,0</t>
  </si>
  <si>
    <t>ការប្រាក់នៃការឱ្យខ្ចីនិងការប្រាក់នៃប្រាក់បញ្ញើ</t>
  </si>
  <si>
    <t>206,631.0</t>
  </si>
  <si>
    <t>206,631,0</t>
  </si>
  <si>
    <t>ការប្រាក់លើការឱ្យខ្ចី</t>
  </si>
  <si>
    <t xml:space="preserve">    </t>
  </si>
  <si>
    <t>ផលហិរញ្ញវត្ថុផ្សេងទៀត</t>
  </si>
  <si>
    <t>90,000.0</t>
  </si>
  <si>
    <t>ផលផ្សេងៗ និងផលពិសេស</t>
  </si>
  <si>
    <t>ចំណូលពីការលក់រថយន្ត ឧបករណ៍ និងសម្ភារបរិក្ខារ  ជាអចលនវត្ថុ</t>
  </si>
  <si>
    <t>ចំណូលពីការលក់រថយន្ត</t>
  </si>
  <si>
    <t>ចំណូលពីការលក់ឧបករណ៍ការិយាល័យនិងគ្រឿងសង្ហារឹម</t>
  </si>
  <si>
    <t>ប្រភេទទី៣៖ ចំណូលផ្សេងៗ (៣.១+៣.២)</t>
  </si>
  <si>
    <t>430.776,0</t>
  </si>
  <si>
    <t>៣.១ ចំណូលផ្សេងៗក្នុងប្រទេស</t>
  </si>
  <si>
    <t>363.126,0</t>
  </si>
  <si>
    <t>363,126,0</t>
  </si>
  <si>
    <t>អចលកម្មហិរញ្ញវត្ថុផ្សេងៗ</t>
  </si>
  <si>
    <t>ការអោយខ្ចី (ការសងវិញនូវមូលធន)</t>
  </si>
  <si>
    <t>ការអោយខ្ចី ទៅសហគ្រាសសាធារណៈ</t>
  </si>
  <si>
    <t>៣.២ ហិរញ្ញប្បទាឥតសំណង</t>
  </si>
  <si>
    <t>67,650,0</t>
  </si>
  <si>
    <t>67.650,0</t>
  </si>
  <si>
    <t>ការឧបត្ថម្ភ និង អំណោយ</t>
  </si>
  <si>
    <t>ឧបត្ថម្ភធនពីក្រៅប្រទេស សម្រា​ប់ចំណាយ
វិនិយោគ</t>
  </si>
  <si>
    <t>67,650.0</t>
  </si>
  <si>
    <t>ឧបត្ថម្ភធនពីក្រៅប្រទេស-ពហុភាគី សម្រា​ប់ចំណាយវិនិយោគ</t>
  </si>
  <si>
    <t>II.សរុបចំណូលមិនឆ្លងកាត់រតនាគារជាតិ</t>
  </si>
  <si>
    <t>628,727,0</t>
  </si>
  <si>
    <t>628.727,0</t>
  </si>
  <si>
    <t>528,727,0</t>
  </si>
  <si>
    <t>528.727,0</t>
  </si>
  <si>
    <t>ឧបត្ថម្ភធនពីក្រៅប្រទេស-ទ្វេភាគី សម្រា​ប់ចំណាយវិនិយោគ</t>
  </si>
  <si>
    <t>251,490,8</t>
  </si>
  <si>
    <t>377,236,2</t>
  </si>
  <si>
    <t>377,236.2</t>
  </si>
  <si>
    <t>តារាង២</t>
  </si>
  <si>
    <t>ចំណូលថវិការដ្ឋបាលរាជធានី ខេត្ត</t>
  </si>
  <si>
    <t>អនុគណនី</t>
  </si>
  <si>
    <t>០១.​ បន្ទាយមានជ័យ</t>
  </si>
  <si>
    <t>០២. បាត់ដំបង</t>
  </si>
  <si>
    <t>០៣. កំពង់ចាម</t>
  </si>
  <si>
    <t>០៤. កំពង់ឆ្នាំង</t>
  </si>
  <si>
    <t>០៥. កំពង់ស្ពឺ</t>
  </si>
  <si>
    <t>០៦. កំពង់ធំ</t>
  </si>
  <si>
    <t>០៧. កំពត</t>
  </si>
  <si>
    <t>០៨. កណ្តាល</t>
  </si>
  <si>
    <t>០៩. កោះកុង</t>
  </si>
  <si>
    <t>១០. ក្រចេះ</t>
  </si>
  <si>
    <t>១១. មណ្ឌលគិរី</t>
  </si>
  <si>
    <t>១២. រាជធានីភ្នំពេញ</t>
  </si>
  <si>
    <t>១៣. ព្រះវិហារ</t>
  </si>
  <si>
    <t>១៤. ព្រៃវែង</t>
  </si>
  <si>
    <t>១៥. ពោធិ៍សាត់</t>
  </si>
  <si>
    <t>១៦. រតនគិរី</t>
  </si>
  <si>
    <t>១៧. សៀមរាប</t>
  </si>
  <si>
    <t>១៨. ព្រះសីហនុ</t>
  </si>
  <si>
    <t xml:space="preserve">១៩. ស្ទឹងត្រែង </t>
  </si>
  <si>
    <t>២០. ស្វាយរៀង</t>
  </si>
  <si>
    <t>២១. តាកែវ</t>
  </si>
  <si>
    <t>២២. ឧត្តរមានជ័យ</t>
  </si>
  <si>
    <t>២៣. កែប</t>
  </si>
  <si>
    <t>២៤. ប៉ៃលិន</t>
  </si>
  <si>
    <t xml:space="preserve">២៥. ត្បូងឃ្មុំ </t>
  </si>
  <si>
    <t>ផ្សេងៗ</t>
  </si>
  <si>
    <t>សរុបរួមចំណូលថវិការាជធានីខេត្ត (I)</t>
  </si>
  <si>
    <t>3,563,474,8</t>
  </si>
  <si>
    <t>111,167,3</t>
  </si>
  <si>
    <t>111.173,4</t>
  </si>
  <si>
    <t>94,200,8</t>
  </si>
  <si>
    <t>48,601,9</t>
  </si>
  <si>
    <t>82,453,9</t>
  </si>
  <si>
    <t>50,260,4</t>
  </si>
  <si>
    <t>76,557,6</t>
  </si>
  <si>
    <t>198,084,5</t>
  </si>
  <si>
    <t>28,975,5</t>
  </si>
  <si>
    <t>40,345,9</t>
  </si>
  <si>
    <t>22,431,4</t>
  </si>
  <si>
    <t>1,822,092.4</t>
  </si>
  <si>
    <t>27,298,0</t>
  </si>
  <si>
    <t>85,560,5</t>
  </si>
  <si>
    <t>46,010,7</t>
  </si>
  <si>
    <t>29,410,3</t>
  </si>
  <si>
    <t>126,530,8</t>
  </si>
  <si>
    <t>131,314,5</t>
  </si>
  <si>
    <t>24,269,3</t>
  </si>
  <si>
    <t>62.773,8</t>
  </si>
  <si>
    <t>83.136,1</t>
  </si>
  <si>
    <t>29,388,7</t>
  </si>
  <si>
    <t>14,730,4</t>
  </si>
  <si>
    <t>17,238,4</t>
  </si>
  <si>
    <t>75.982,5</t>
  </si>
  <si>
    <t>124,485,6</t>
  </si>
  <si>
    <t>111.167,3</t>
  </si>
  <si>
    <t>46,601,9</t>
  </si>
  <si>
    <t>50.,260,4</t>
  </si>
  <si>
    <t>1,822.092,4</t>
  </si>
  <si>
    <t>88,560,5</t>
  </si>
  <si>
    <t>46.010,7</t>
  </si>
  <si>
    <t>126.530,8</t>
  </si>
  <si>
    <t>131.314.5</t>
  </si>
  <si>
    <t>82.773,8</t>
  </si>
  <si>
    <t>14.730,4</t>
  </si>
  <si>
    <t>75,982,5</t>
  </si>
  <si>
    <t>124,485,8</t>
  </si>
  <si>
    <t>1.822.092,4</t>
  </si>
  <si>
    <t>86,560,5</t>
  </si>
  <si>
    <t>131.,314,5</t>
  </si>
  <si>
    <t>24,269,1</t>
  </si>
  <si>
    <t>62,773,8</t>
  </si>
  <si>
    <t>2,453,300,0</t>
  </si>
  <si>
    <t>67.109,0</t>
  </si>
  <si>
    <t>48.917,0</t>
  </si>
  <si>
    <t>37.329,0</t>
  </si>
  <si>
    <t>16,692,0</t>
  </si>
  <si>
    <t>48.116,0</t>
  </si>
  <si>
    <t>16.229,0</t>
  </si>
  <si>
    <t>36.162,0</t>
  </si>
  <si>
    <t>131.989,0</t>
  </si>
  <si>
    <t>11,359,0</t>
  </si>
  <si>
    <t>12.095,0</t>
  </si>
  <si>
    <t>8.038,0</t>
  </si>
  <si>
    <t>1,873,345,0</t>
  </si>
  <si>
    <t>6.780,0</t>
  </si>
  <si>
    <t>25.660,0</t>
  </si>
  <si>
    <t>15.094,0</t>
  </si>
  <si>
    <t>8,641,0</t>
  </si>
  <si>
    <t>74,521,0</t>
  </si>
  <si>
    <t>112.247,0</t>
  </si>
  <si>
    <t>5.881,0</t>
  </si>
  <si>
    <t>28.124,0</t>
  </si>
  <si>
    <t>26.535,0</t>
  </si>
  <si>
    <t>7.153,0</t>
  </si>
  <si>
    <t>7.125,0</t>
  </si>
  <si>
    <t>7,210,0</t>
  </si>
  <si>
    <t>22,849,0</t>
  </si>
  <si>
    <t>2,214,721,0</t>
  </si>
  <si>
    <t>59,476,0</t>
  </si>
  <si>
    <t>39,300,0</t>
  </si>
  <si>
    <t>28,616,0</t>
  </si>
  <si>
    <t>12.993,0</t>
  </si>
  <si>
    <t>31,692,0</t>
  </si>
  <si>
    <t>13,246,0</t>
  </si>
  <si>
    <t>29.895,0</t>
  </si>
  <si>
    <t>106.017,0</t>
  </si>
  <si>
    <t>8.993,0</t>
  </si>
  <si>
    <t>8,370,0</t>
  </si>
  <si>
    <t>6.642,0</t>
  </si>
  <si>
    <t>1,583,858,0</t>
  </si>
  <si>
    <t>5.505,0</t>
  </si>
  <si>
    <t>16,886,0</t>
  </si>
  <si>
    <t>12,474,0</t>
  </si>
  <si>
    <t>6,640,0</t>
  </si>
  <si>
    <t>64,146,0</t>
  </si>
  <si>
    <t>95,586,0</t>
  </si>
  <si>
    <t>4,271,0</t>
  </si>
  <si>
    <t>22.599,0</t>
  </si>
  <si>
    <t>21,514,0</t>
  </si>
  <si>
    <t>5,614,0</t>
  </si>
  <si>
    <t>5.559,0</t>
  </si>
  <si>
    <t>5,976,0</t>
  </si>
  <si>
    <t>19,053,0</t>
  </si>
  <si>
    <t>2,214.721,0</t>
  </si>
  <si>
    <t>39.300,0</t>
  </si>
  <si>
    <t>29.695,0</t>
  </si>
  <si>
    <t>106,017,0</t>
  </si>
  <si>
    <t>8,993,0</t>
  </si>
  <si>
    <t>6,642,0</t>
  </si>
  <si>
    <t>6.840,0</t>
  </si>
  <si>
    <t>64.146,0</t>
  </si>
  <si>
    <t>5,559,0</t>
  </si>
  <si>
    <t>399,160,0</t>
  </si>
  <si>
    <t>2.079,0</t>
  </si>
  <si>
    <t>1,.600,0</t>
  </si>
  <si>
    <t>850,0</t>
  </si>
  <si>
    <t>443,0</t>
  </si>
  <si>
    <t>1,500,0</t>
  </si>
  <si>
    <t>500.0</t>
  </si>
  <si>
    <t>1.800.0</t>
  </si>
  <si>
    <t>3,500.0</t>
  </si>
  <si>
    <t>260,0</t>
  </si>
  <si>
    <t>250.0</t>
  </si>
  <si>
    <t>120.0</t>
  </si>
  <si>
    <t>362,069.0</t>
  </si>
  <si>
    <t>134,0</t>
  </si>
  <si>
    <t>210.0</t>
  </si>
  <si>
    <t>300.0</t>
  </si>
  <si>
    <t>6,000.0</t>
  </si>
  <si>
    <t>14,095.0</t>
  </si>
  <si>
    <t>1,500.0</t>
  </si>
  <si>
    <t>600.0</t>
  </si>
  <si>
    <t>130.0</t>
  </si>
  <si>
    <t>300,0</t>
  </si>
  <si>
    <t>370.0</t>
  </si>
  <si>
    <t>ពន្ធលើឈ្នួលចលននិងអចលនទ្រព្យ (រូបវន្តបុគ្គល)</t>
  </si>
  <si>
    <t>1,800.0</t>
  </si>
  <si>
    <t>260.0</t>
  </si>
  <si>
    <t>250,0</t>
  </si>
  <si>
    <t>362,069,0</t>
  </si>
  <si>
    <t>14,095,0</t>
  </si>
  <si>
    <t>អាការពិសេស</t>
  </si>
  <si>
    <t>267,000,0</t>
  </si>
  <si>
    <t>អាករសម្រាប់បំភ្លឺសាធារណៈ</t>
  </si>
  <si>
    <t>អាករលើសេវាដែលបានកំណត់</t>
  </si>
  <si>
    <t>14,966,1</t>
  </si>
  <si>
    <t>142.0</t>
  </si>
  <si>
    <t>29,0</t>
  </si>
  <si>
    <t>17.0</t>
  </si>
  <si>
    <t>45.0</t>
  </si>
  <si>
    <t>280.0</t>
  </si>
  <si>
    <t>35.0</t>
  </si>
  <si>
    <t>12.0</t>
  </si>
  <si>
    <t>12,416.0</t>
  </si>
  <si>
    <t>2.1</t>
  </si>
  <si>
    <t>50.0</t>
  </si>
  <si>
    <t>700,0</t>
  </si>
  <si>
    <t>583,0</t>
  </si>
  <si>
    <t>60.0</t>
  </si>
  <si>
    <t>153,0</t>
  </si>
  <si>
    <t>26,0</t>
  </si>
  <si>
    <t>អាករលើការស្នាក់នៅ</t>
  </si>
  <si>
    <t>142,0</t>
  </si>
  <si>
    <t>70,0</t>
  </si>
  <si>
    <t>29.0</t>
  </si>
  <si>
    <t>12,416,0</t>
  </si>
  <si>
    <t>50,0</t>
  </si>
  <si>
    <t>60,0</t>
  </si>
  <si>
    <t>8.0</t>
  </si>
  <si>
    <t>អាករលើការប្រើប្រាស់ទ្រព្យសម្បត្តិ ឬ ការ-
អនុវត្តសកម្មភាព</t>
  </si>
  <si>
    <t>515,454.0</t>
  </si>
  <si>
    <t>17,200.0</t>
  </si>
  <si>
    <t>20,550,0</t>
  </si>
  <si>
    <t>18,300.0</t>
  </si>
  <si>
    <t>7,165,0</t>
  </si>
  <si>
    <t>20.190.0</t>
  </si>
  <si>
    <t>9,644,0</t>
  </si>
  <si>
    <t>11.200,0</t>
  </si>
  <si>
    <t>24,300,0</t>
  </si>
  <si>
    <t>3.885,0</t>
  </si>
  <si>
    <t>5,535,0</t>
  </si>
  <si>
    <t>2,650,0</t>
  </si>
  <si>
    <t>262,578,0</t>
  </si>
  <si>
    <t>3,244.0</t>
  </si>
  <si>
    <t>13,400.0</t>
  </si>
  <si>
    <t>7,950.0</t>
  </si>
  <si>
    <t>21,600.0</t>
  </si>
  <si>
    <t>14,548,0</t>
  </si>
  <si>
    <t>2,515.0</t>
  </si>
  <si>
    <t>11,450,0</t>
  </si>
  <si>
    <t>12.160.0</t>
  </si>
  <si>
    <t>3,550,0</t>
  </si>
  <si>
    <t>1,460.0</t>
  </si>
  <si>
    <t>3.670.0</t>
  </si>
  <si>
    <t>12710.0</t>
  </si>
  <si>
    <t>ពន្ធប៉ាតង់</t>
  </si>
  <si>
    <t>96.077.0</t>
  </si>
  <si>
    <t>1,700.0</t>
  </si>
  <si>
    <t>2,250.0</t>
  </si>
  <si>
    <t>1,400,0</t>
  </si>
  <si>
    <t>865.0</t>
  </si>
  <si>
    <t>2.190,0</t>
  </si>
  <si>
    <t>844,0</t>
  </si>
  <si>
    <t>1,200,0</t>
  </si>
  <si>
    <t>2800.0</t>
  </si>
  <si>
    <t>485.0</t>
  </si>
  <si>
    <t>530,0</t>
  </si>
  <si>
    <t>350,0</t>
  </si>
  <si>
    <t>68,267.0</t>
  </si>
  <si>
    <t>288,0</t>
  </si>
  <si>
    <t>600,0</t>
  </si>
  <si>
    <t>650,0</t>
  </si>
  <si>
    <t>4,000.0</t>
  </si>
  <si>
    <t>2.703,0</t>
  </si>
  <si>
    <t>315,0</t>
  </si>
  <si>
    <t>1,650.0</t>
  </si>
  <si>
    <t>900.0</t>
  </si>
  <si>
    <t>710,0</t>
  </si>
  <si>
    <t>ពន្ធលើមធ្យោបាយដឹកជញ្ជូន និងយានជំនិះគ្រប់ប្រភេទ</t>
  </si>
  <si>
    <t>419,377.0</t>
  </si>
  <si>
    <t>15,500,0</t>
  </si>
  <si>
    <t>18,300,0</t>
  </si>
  <si>
    <t>16,900.0</t>
  </si>
  <si>
    <t>6,300.0</t>
  </si>
  <si>
    <t>8,800,0</t>
  </si>
  <si>
    <t>10,000,0</t>
  </si>
  <si>
    <t>21,500.0</t>
  </si>
  <si>
    <t>3,400.0</t>
  </si>
  <si>
    <t>5,005,0</t>
  </si>
  <si>
    <t>2300,0</t>
  </si>
  <si>
    <t>194,311.0</t>
  </si>
  <si>
    <t>2956,0</t>
  </si>
  <si>
    <t>12,800.0</t>
  </si>
  <si>
    <t>7,300.0</t>
  </si>
  <si>
    <t>3,600,0</t>
  </si>
  <si>
    <t>17,600.0</t>
  </si>
  <si>
    <t>11.845.0</t>
  </si>
  <si>
    <t>2,200,0</t>
  </si>
  <si>
    <t>9,800.0</t>
  </si>
  <si>
    <t>11,260,0</t>
  </si>
  <si>
    <t>3,200,0</t>
  </si>
  <si>
    <t>3,300,0</t>
  </si>
  <si>
    <t>12000.0</t>
  </si>
  <si>
    <t>ពន្ធប្រថាប់ត្រា</t>
  </si>
  <si>
    <t>786,552.5</t>
  </si>
  <si>
    <t>35.096,0</t>
  </si>
  <si>
    <t>14,215,0</t>
  </si>
  <si>
    <t>7.696,0</t>
  </si>
  <si>
    <t>4,375.0</t>
  </si>
  <si>
    <t>8.135,0</t>
  </si>
  <si>
    <t>2,106,0</t>
  </si>
  <si>
    <t>14.297,0</t>
  </si>
  <si>
    <t>70,920.0</t>
  </si>
  <si>
    <t>4,044.0</t>
  </si>
  <si>
    <t>2,053,0</t>
  </si>
  <si>
    <t>3,032,0</t>
  </si>
  <si>
    <t>510.159.0</t>
  </si>
  <si>
    <t>1,872.0</t>
  </si>
  <si>
    <t>2,698,5</t>
  </si>
  <si>
    <t>3.229,0</t>
  </si>
  <si>
    <t>1.758,0</t>
  </si>
  <si>
    <t>23,776,0</t>
  </si>
  <si>
    <t>49,316.0</t>
  </si>
  <si>
    <t>1,368,0</t>
  </si>
  <si>
    <t>7,439,0</t>
  </si>
  <si>
    <t>7,563.0</t>
  </si>
  <si>
    <t>1.666,0</t>
  </si>
  <si>
    <t>3.010.0</t>
  </si>
  <si>
    <t>1,592.0</t>
  </si>
  <si>
    <t>5.137.0</t>
  </si>
  <si>
    <t>ពន្ធប្រថាប់ត្រា លើតម្លៃអចលនទ្រព្យចំពោះការផ្ទេរកម្មសិទ្ធិ ឬ សិទ្ធិកាន់កាប់</t>
  </si>
  <si>
    <t>758,275.0</t>
  </si>
  <si>
    <t>34,800,0</t>
  </si>
  <si>
    <t>14,000,0</t>
  </si>
  <si>
    <t>7,500,0</t>
  </si>
  <si>
    <t>4,267,0</t>
  </si>
  <si>
    <t>2,000,0</t>
  </si>
  <si>
    <t>14.222,0</t>
  </si>
  <si>
    <t>70,700,0</t>
  </si>
  <si>
    <t>3,000,0</t>
  </si>
  <si>
    <t>485,000,0</t>
  </si>
  <si>
    <t>1.825,0</t>
  </si>
  <si>
    <t>2,537,0</t>
  </si>
  <si>
    <t>3,160,0</t>
  </si>
  <si>
    <t>1,700,0</t>
  </si>
  <si>
    <t>23,500,0</t>
  </si>
  <si>
    <t>48,790,0</t>
  </si>
  <si>
    <t>1,310.0</t>
  </si>
  <si>
    <t>7,300,0</t>
  </si>
  <si>
    <t>7,500.0</t>
  </si>
  <si>
    <t>1,614,0</t>
  </si>
  <si>
    <t>3,000.0</t>
  </si>
  <si>
    <t>1,550,0</t>
  </si>
  <si>
    <t>5,000.0</t>
  </si>
  <si>
    <t>ពន្ធប្រថាប់ត្រា លើតម្លៃមធ្យោបាយដឹកជញ្ជូន ឬ យានយន្តចំពោះការផ្ទេរកម្មសិទ្ធិ</t>
  </si>
  <si>
    <t>15.185.0</t>
  </si>
  <si>
    <t>128.0</t>
  </si>
  <si>
    <t>145.0</t>
  </si>
  <si>
    <t>15,0</t>
  </si>
  <si>
    <t>25.0</t>
  </si>
  <si>
    <t>22,0</t>
  </si>
  <si>
    <t>125,0</t>
  </si>
  <si>
    <t>14,000.0</t>
  </si>
  <si>
    <t>26.0</t>
  </si>
  <si>
    <t>80.0</t>
  </si>
  <si>
    <t>4.0</t>
  </si>
  <si>
    <t>ពន្ធប្រថាប់ត្រា លើតម្លៃភាគហ៊ុនចំពោះការផ្ទេរភាគហ៊ុន</t>
  </si>
  <si>
    <t>6.108.5</t>
  </si>
  <si>
    <t>66,0</t>
  </si>
  <si>
    <t>1.0</t>
  </si>
  <si>
    <t>2.0</t>
  </si>
  <si>
    <t>5,678,0</t>
  </si>
  <si>
    <t>2.5</t>
  </si>
  <si>
    <t>16.0</t>
  </si>
  <si>
    <t>290,0</t>
  </si>
  <si>
    <t>ពន្ធប្រថាប់ត្រា លើតម្លៃកិច្ចសន្យាចំពោះការផ្គត់ផ្គង់ទំនិញ ឬ សេវា</t>
  </si>
  <si>
    <t>5,341.0</t>
  </si>
  <si>
    <t>75,0</t>
  </si>
  <si>
    <t>66.0</t>
  </si>
  <si>
    <t>80,0</t>
  </si>
  <si>
    <t>41,0</t>
  </si>
  <si>
    <t>27,0</t>
  </si>
  <si>
    <t>33,0</t>
  </si>
  <si>
    <t>25,0</t>
  </si>
  <si>
    <t>4,089.0</t>
  </si>
  <si>
    <t>33.0</t>
  </si>
  <si>
    <t>39.0</t>
  </si>
  <si>
    <t>42.0</t>
  </si>
  <si>
    <t>47.0</t>
  </si>
  <si>
    <t>45,0</t>
  </si>
  <si>
    <t>ពន្ធប្រថាប់ត្រា លើលិខិតមានលក្ខណៈគតិយុត្ដ</t>
  </si>
  <si>
    <t>1.643,0</t>
  </si>
  <si>
    <t>27.0</t>
  </si>
  <si>
    <t>7.0</t>
  </si>
  <si>
    <t>1.392.0</t>
  </si>
  <si>
    <t>64,0</t>
  </si>
  <si>
    <t>14.0</t>
  </si>
  <si>
    <t>20</t>
  </si>
  <si>
    <t>ពន្ធលើអចលនទ្រព្យ</t>
  </si>
  <si>
    <t>204,565,7</t>
  </si>
  <si>
    <t>4,307,0</t>
  </si>
  <si>
    <t>2.235,0</t>
  </si>
  <si>
    <t>1.150.0</t>
  </si>
  <si>
    <t>671,0</t>
  </si>
  <si>
    <t>649,0</t>
  </si>
  <si>
    <t>7,042.0</t>
  </si>
  <si>
    <t>687.0</t>
  </si>
  <si>
    <t>320,0</t>
  </si>
  <si>
    <t>720.0</t>
  </si>
  <si>
    <t>149,636,0</t>
  </si>
  <si>
    <t>87,0</t>
  </si>
  <si>
    <t>168,7</t>
  </si>
  <si>
    <t>560,0</t>
  </si>
  <si>
    <t>11,070.0</t>
  </si>
  <si>
    <t>16,633,0</t>
  </si>
  <si>
    <t>171.0</t>
  </si>
  <si>
    <t>1,800,0</t>
  </si>
  <si>
    <t>783.0</t>
  </si>
  <si>
    <t>168,0</t>
  </si>
  <si>
    <t>610,0</t>
  </si>
  <si>
    <t>268,0</t>
  </si>
  <si>
    <t>610.0</t>
  </si>
  <si>
    <t>ពន្ធលើអចលនទ្រព្យ (រូបវន្តបុគ្គល)</t>
  </si>
  <si>
    <t>158,150,5</t>
  </si>
  <si>
    <t>2,800.0</t>
  </si>
  <si>
    <t>1,750.0</t>
  </si>
  <si>
    <t>291.0</t>
  </si>
  <si>
    <t>450,0</t>
  </si>
  <si>
    <t>522.0</t>
  </si>
  <si>
    <t>750.0</t>
  </si>
  <si>
    <t>2,000.0</t>
  </si>
  <si>
    <t>390.0</t>
  </si>
  <si>
    <t>123,317,0</t>
  </si>
  <si>
    <t>82.5</t>
  </si>
  <si>
    <t>8,800.,0</t>
  </si>
  <si>
    <t>12,077.0</t>
  </si>
  <si>
    <t>161.0</t>
  </si>
  <si>
    <t>1,380.0</t>
  </si>
  <si>
    <t>280,0</t>
  </si>
  <si>
    <t>550,0</t>
  </si>
  <si>
    <t>ពន្ធលើអចលនទ្រព្យ (នីតិបុគ្គល)</t>
  </si>
  <si>
    <t>24,411,2</t>
  </si>
  <si>
    <t>751.0</t>
  </si>
  <si>
    <t>19,819,0</t>
  </si>
  <si>
    <t>6,2</t>
  </si>
  <si>
    <t>2,951.0</t>
  </si>
  <si>
    <t>ពន្ធលើដីធ្លីមិនបានប្រើប្រាស់</t>
  </si>
  <si>
    <t>22,004.0</t>
  </si>
  <si>
    <t>756,0</t>
  </si>
  <si>
    <t>485,0</t>
  </si>
  <si>
    <t>375.0</t>
  </si>
  <si>
    <t>1.100,0</t>
  </si>
  <si>
    <t>127,0</t>
  </si>
  <si>
    <t>1.000,0</t>
  </si>
  <si>
    <t>5,000,0</t>
  </si>
  <si>
    <t>297,0</t>
  </si>
  <si>
    <t>6,500.0</t>
  </si>
  <si>
    <t>23.0</t>
  </si>
  <si>
    <t>1,605,0</t>
  </si>
  <si>
    <t>270,0</t>
  </si>
  <si>
    <t>18,0</t>
  </si>
  <si>
    <t>158.0</t>
  </si>
  <si>
    <t>27.022,7</t>
  </si>
  <si>
    <t>652.0</t>
  </si>
  <si>
    <t>310.0</t>
  </si>
  <si>
    <t>302.0</t>
  </si>
  <si>
    <t>318.0</t>
  </si>
  <si>
    <t>220.0</t>
  </si>
  <si>
    <t>77.0</t>
  </si>
  <si>
    <t>20,000,0</t>
  </si>
  <si>
    <t>158,0</t>
  </si>
  <si>
    <t>406,7</t>
  </si>
  <si>
    <t>95,0</t>
  </si>
  <si>
    <t>1.000.0</t>
  </si>
  <si>
    <t>411,0</t>
  </si>
  <si>
    <t>97.0</t>
  </si>
  <si>
    <t>350.0</t>
  </si>
  <si>
    <t>90,0</t>
  </si>
  <si>
    <t>220,0</t>
  </si>
  <si>
    <t>ពន្ធតែមប្រិ៍</t>
  </si>
  <si>
    <t>27,022.7</t>
  </si>
  <si>
    <t>310,0</t>
  </si>
  <si>
    <t>318,0</t>
  </si>
  <si>
    <t>20,000.0</t>
  </si>
  <si>
    <t>406.7</t>
  </si>
  <si>
    <t>411.0</t>
  </si>
  <si>
    <t>26.,0</t>
  </si>
  <si>
    <t>238.579,0</t>
  </si>
  <si>
    <t>7.633,0</t>
  </si>
  <si>
    <t>9.617,0</t>
  </si>
  <si>
    <t>8.713,0</t>
  </si>
  <si>
    <t>3.699,0</t>
  </si>
  <si>
    <t>14,424,0</t>
  </si>
  <si>
    <t>2,983,0</t>
  </si>
  <si>
    <t>6,467,0</t>
  </si>
  <si>
    <t>25,972,0</t>
  </si>
  <si>
    <t>2,386,0</t>
  </si>
  <si>
    <t>3.725,0</t>
  </si>
  <si>
    <t>1.396,0</t>
  </si>
  <si>
    <t>89,487,0</t>
  </si>
  <si>
    <t>1.275,0</t>
  </si>
  <si>
    <t>8.774,0</t>
  </si>
  <si>
    <t>2.620,0</t>
  </si>
  <si>
    <t>2.001,0</t>
  </si>
  <si>
    <t>10.375,0</t>
  </si>
  <si>
    <t>16.661.0</t>
  </si>
  <si>
    <t>1.610,0</t>
  </si>
  <si>
    <t>5.525,0</t>
  </si>
  <si>
    <t>5.021,0</t>
  </si>
  <si>
    <t>1,539,0</t>
  </si>
  <si>
    <t>1.566,0</t>
  </si>
  <si>
    <t>1234,0</t>
  </si>
  <si>
    <t>3.896,0</t>
  </si>
  <si>
    <t>48,139,1</t>
  </si>
  <si>
    <t>1,308,0</t>
  </si>
  <si>
    <t>890,0</t>
  </si>
  <si>
    <t>4.213,2</t>
  </si>
  <si>
    <t>1,278,0</t>
  </si>
  <si>
    <t>7.124,0</t>
  </si>
  <si>
    <t>448,0</t>
  </si>
  <si>
    <t>2,347,0</t>
  </si>
  <si>
    <t>13.,360,0</t>
  </si>
  <si>
    <t>338,8</t>
  </si>
  <si>
    <t>2.198,0</t>
  </si>
  <si>
    <t>107,7</t>
  </si>
  <si>
    <t>600,4</t>
  </si>
  <si>
    <t>318,3</t>
  </si>
  <si>
    <t>6.143,4</t>
  </si>
  <si>
    <t>447,3</t>
  </si>
  <si>
    <t>644,0</t>
  </si>
  <si>
    <t>1,038,7</t>
  </si>
  <si>
    <t>1,228,0</t>
  </si>
  <si>
    <t>217,0</t>
  </si>
  <si>
    <t>155,1</t>
  </si>
  <si>
    <t>350,5</t>
  </si>
  <si>
    <t>182,1</t>
  </si>
  <si>
    <t>445,0</t>
  </si>
  <si>
    <t>74,3</t>
  </si>
  <si>
    <t>681,9</t>
  </si>
  <si>
    <t>46.139.1</t>
  </si>
  <si>
    <t>4.213.2</t>
  </si>
  <si>
    <t>7.124.0</t>
  </si>
  <si>
    <t>448.0</t>
  </si>
  <si>
    <t>2,347.0</t>
  </si>
  <si>
    <t>13.360.0</t>
  </si>
  <si>
    <t>338.6</t>
  </si>
  <si>
    <t>2.198.0</t>
  </si>
  <si>
    <t>6,143,4</t>
  </si>
  <si>
    <t>1.038.7</t>
  </si>
  <si>
    <t>217.0</t>
  </si>
  <si>
    <t>350.5</t>
  </si>
  <si>
    <t>182.7</t>
  </si>
  <si>
    <t>445.0</t>
  </si>
  <si>
    <t>ផលពីនេសាទ</t>
  </si>
  <si>
    <t>956,0</t>
  </si>
  <si>
    <t>120.</t>
  </si>
  <si>
    <t>82.0</t>
  </si>
  <si>
    <t>42,702.6</t>
  </si>
  <si>
    <t>1,180,0</t>
  </si>
  <si>
    <t>1,250,0</t>
  </si>
  <si>
    <t>7,000,0</t>
  </si>
  <si>
    <t>389,0</t>
  </si>
  <si>
    <t>2,292,6</t>
  </si>
  <si>
    <t>13,000.0</t>
  </si>
  <si>
    <t>2,140.0</t>
  </si>
  <si>
    <t>95.0</t>
  </si>
  <si>
    <t>290.0</t>
  </si>
  <si>
    <t>624,0</t>
  </si>
  <si>
    <t>547.0</t>
  </si>
  <si>
    <t>320.0</t>
  </si>
  <si>
    <t>175.0</t>
  </si>
  <si>
    <t>415,0</t>
  </si>
  <si>
    <t>ចំណតយានជំនិះ</t>
  </si>
  <si>
    <t>2.141,2</t>
  </si>
  <si>
    <t>128,0</t>
  </si>
  <si>
    <t>212.0</t>
  </si>
  <si>
    <t>124,0</t>
  </si>
  <si>
    <t>59,0</t>
  </si>
  <si>
    <t>29,7</t>
  </si>
  <si>
    <t>18,6</t>
  </si>
  <si>
    <t>58.0</t>
  </si>
  <si>
    <t>12,7</t>
  </si>
  <si>
    <t>400,4</t>
  </si>
  <si>
    <t>28,3</t>
  </si>
  <si>
    <t>61.4</t>
  </si>
  <si>
    <t>47.,3</t>
  </si>
  <si>
    <t>38,7</t>
  </si>
  <si>
    <t>356,0</t>
  </si>
  <si>
    <t>57.0</t>
  </si>
  <si>
    <t>95.1</t>
  </si>
  <si>
    <t>16.1</t>
  </si>
  <si>
    <t>7.7</t>
  </si>
  <si>
    <t>9.3</t>
  </si>
  <si>
    <t>254,9</t>
  </si>
  <si>
    <t>ចំណតជលយាន</t>
  </si>
  <si>
    <t>339,3</t>
  </si>
  <si>
    <t>12</t>
  </si>
  <si>
    <t>20.7</t>
  </si>
  <si>
    <t>14,4</t>
  </si>
  <si>
    <t>145,0</t>
  </si>
  <si>
    <t>ផលទុនពីការលក់ ជួលទ្រព្យសម្បត្តិ និងសេវា</t>
  </si>
  <si>
    <t>190,341,8</t>
  </si>
  <si>
    <t>6,229,0</t>
  </si>
  <si>
    <t>8.627,0</t>
  </si>
  <si>
    <t>4,419,8</t>
  </si>
  <si>
    <t>2,385,0</t>
  </si>
  <si>
    <t>7205,0</t>
  </si>
  <si>
    <t>2,487,0</t>
  </si>
  <si>
    <t>4,014,0</t>
  </si>
  <si>
    <t>12,562,0</t>
  </si>
  <si>
    <t>1,977.4</t>
  </si>
  <si>
    <t>1,467,0</t>
  </si>
  <si>
    <t>1278,3</t>
  </si>
  <si>
    <t>88,820,6</t>
  </si>
  <si>
    <t>814.7</t>
  </si>
  <si>
    <t>2,628,8</t>
  </si>
  <si>
    <t>2.085,</t>
  </si>
  <si>
    <t>1.338,1</t>
  </si>
  <si>
    <t>9.116,2</t>
  </si>
  <si>
    <t>14.983,0</t>
  </si>
  <si>
    <t>1,393,0</t>
  </si>
  <si>
    <t>5,305,9</t>
  </si>
  <si>
    <t>4,870.5</t>
  </si>
  <si>
    <t>1,331,3</t>
  </si>
  <si>
    <t>1.120,0</t>
  </si>
  <si>
    <t>1.154,7</t>
  </si>
  <si>
    <t>3.168,1</t>
  </si>
  <si>
    <t>20,659,2</t>
  </si>
  <si>
    <t>490,0</t>
  </si>
  <si>
    <t>26,2</t>
  </si>
  <si>
    <t>36,1</t>
  </si>
  <si>
    <t>464,0</t>
  </si>
  <si>
    <t>57,6</t>
  </si>
  <si>
    <t>900,0</t>
  </si>
  <si>
    <t>18,209,6</t>
  </si>
  <si>
    <t>52.6</t>
  </si>
  <si>
    <t>20,4</t>
  </si>
  <si>
    <t>63.2</t>
  </si>
  <si>
    <t>10,9</t>
  </si>
  <si>
    <t>7.5</t>
  </si>
  <si>
    <t>35,0</t>
  </si>
  <si>
    <t>34,0</t>
  </si>
  <si>
    <t>869,6</t>
  </si>
  <si>
    <t>360,0</t>
  </si>
  <si>
    <t>209,6</t>
  </si>
  <si>
    <t>2,0</t>
  </si>
  <si>
    <t>125,1</t>
  </si>
  <si>
    <t>13.0</t>
  </si>
  <si>
    <t>19,629,5</t>
  </si>
  <si>
    <t>180.0</t>
  </si>
  <si>
    <t>23,1</t>
  </si>
  <si>
    <t>25,6</t>
  </si>
  <si>
    <t>898.0</t>
  </si>
  <si>
    <t>51.6</t>
  </si>
  <si>
    <t>18.0</t>
  </si>
  <si>
    <t>63,2</t>
  </si>
  <si>
    <t>6.9</t>
  </si>
  <si>
    <t>50.4</t>
  </si>
  <si>
    <t>0.5</t>
  </si>
  <si>
    <t>34.0</t>
  </si>
  <si>
    <t>297.4</t>
  </si>
  <si>
    <t>6.2</t>
  </si>
  <si>
    <t>21.0</t>
  </si>
  <si>
    <t>1.5</t>
  </si>
  <si>
    <t>0.2</t>
  </si>
  <si>
    <t>54,0</t>
  </si>
  <si>
    <t>0.9</t>
  </si>
  <si>
    <t>8.3</t>
  </si>
  <si>
    <t>3.7</t>
  </si>
  <si>
    <t>5.1</t>
  </si>
  <si>
    <t>25</t>
  </si>
  <si>
    <t>1.8</t>
  </si>
  <si>
    <t>12.2</t>
  </si>
  <si>
    <t>62</t>
  </si>
  <si>
    <t>54.0</t>
  </si>
  <si>
    <t>3.</t>
  </si>
  <si>
    <t>6,809,9</t>
  </si>
  <si>
    <t>346.9</t>
  </si>
  <si>
    <t>343.5</t>
  </si>
  <si>
    <t>360.6</t>
  </si>
  <si>
    <t>292.4</t>
  </si>
  <si>
    <t>286.9</t>
  </si>
  <si>
    <t>191.0</t>
  </si>
  <si>
    <t>225,9</t>
  </si>
  <si>
    <t>570.7</t>
  </si>
  <si>
    <t>123,5</t>
  </si>
  <si>
    <t>111.4</t>
  </si>
  <si>
    <t>12.4</t>
  </si>
  <si>
    <t>1.208,6</t>
  </si>
  <si>
    <t>100.2</t>
  </si>
  <si>
    <t>104.0</t>
  </si>
  <si>
    <t>102,2</t>
  </si>
  <si>
    <t>68.2</t>
  </si>
  <si>
    <t>922.8</t>
  </si>
  <si>
    <t>57,9</t>
  </si>
  <si>
    <t>261,9</t>
  </si>
  <si>
    <t>326,7</t>
  </si>
  <si>
    <t>74.7</t>
  </si>
  <si>
    <t>47.4</t>
  </si>
  <si>
    <t>53,8</t>
  </si>
  <si>
    <t>206,3</t>
  </si>
  <si>
    <t>4,007.4</t>
  </si>
  <si>
    <t>3102</t>
  </si>
  <si>
    <t>307.0</t>
  </si>
  <si>
    <t>122,9</t>
  </si>
  <si>
    <t>206.5</t>
  </si>
  <si>
    <t>282.0</t>
  </si>
  <si>
    <t>36.0</t>
  </si>
  <si>
    <t>113,4</t>
  </si>
  <si>
    <t>115,3</t>
  </si>
  <si>
    <t>7.1</t>
  </si>
  <si>
    <t>716,7</t>
  </si>
  <si>
    <t>73.0</t>
  </si>
  <si>
    <t>80,7</t>
  </si>
  <si>
    <t>40,2</t>
  </si>
  <si>
    <t>140.2</t>
  </si>
  <si>
    <t>190.0</t>
  </si>
  <si>
    <t>24.7</t>
  </si>
  <si>
    <t>235,9</t>
  </si>
  <si>
    <t>65,9</t>
  </si>
  <si>
    <t>65.7</t>
  </si>
  <si>
    <t>45,</t>
  </si>
  <si>
    <t>141,1</t>
  </si>
  <si>
    <t>179,3</t>
  </si>
  <si>
    <t>6.5</t>
  </si>
  <si>
    <t>51,2</t>
  </si>
  <si>
    <t>3.5</t>
  </si>
  <si>
    <t>30,0</t>
  </si>
  <si>
    <t>14.6</t>
  </si>
  <si>
    <t>2,623,2</t>
  </si>
  <si>
    <t>26,5</t>
  </si>
  <si>
    <t>237.7</t>
  </si>
  <si>
    <t>62.9</t>
  </si>
  <si>
    <t>4.9</t>
  </si>
  <si>
    <t>155,0</t>
  </si>
  <si>
    <t>112,5</t>
  </si>
  <si>
    <t>40.7</t>
  </si>
  <si>
    <t>8.2</t>
  </si>
  <si>
    <t>59,4</t>
  </si>
  <si>
    <t>5.3</t>
  </si>
  <si>
    <t>440,7</t>
  </si>
  <si>
    <t>23.7</t>
  </si>
  <si>
    <t>21.5</t>
  </si>
  <si>
    <t>48,0</t>
  </si>
  <si>
    <t>782.6</t>
  </si>
  <si>
    <t>33.2</t>
  </si>
  <si>
    <t>260,8</t>
  </si>
  <si>
    <t>2.4</t>
  </si>
  <si>
    <t>50,6</t>
  </si>
  <si>
    <t>127.607.6</t>
  </si>
  <si>
    <t>3,158,5</t>
  </si>
  <si>
    <t>5,729,0</t>
  </si>
  <si>
    <t>2,602,0</t>
  </si>
  <si>
    <t>1,332,1</t>
  </si>
  <si>
    <t>4,477.0</t>
  </si>
  <si>
    <t>1,111,0</t>
  </si>
  <si>
    <t>2.866,0</t>
  </si>
  <si>
    <t>9,069.0</t>
  </si>
  <si>
    <t>1.300,3</t>
  </si>
  <si>
    <t>712.0</t>
  </si>
  <si>
    <t>1.158,8</t>
  </si>
  <si>
    <t>61,694.5</t>
  </si>
  <si>
    <t>422.0</t>
  </si>
  <si>
    <t>1,332,2</t>
  </si>
  <si>
    <t>1,395.0</t>
  </si>
  <si>
    <t>679.4</t>
  </si>
  <si>
    <t>6,680,8</t>
  </si>
  <si>
    <t>11.130,7</t>
  </si>
  <si>
    <t>1,046,0</t>
  </si>
  <si>
    <t>2.877,0</t>
  </si>
  <si>
    <t>3,452.7</t>
  </si>
  <si>
    <t>587.0</t>
  </si>
  <si>
    <t>927.0</t>
  </si>
  <si>
    <t>416,2</t>
  </si>
  <si>
    <t>1,451.4</t>
  </si>
  <si>
    <t>885,6</t>
  </si>
  <si>
    <t>36.5</t>
  </si>
  <si>
    <t>36,6</t>
  </si>
  <si>
    <t>32.0</t>
  </si>
  <si>
    <t>24.5</t>
  </si>
  <si>
    <t>9.0</t>
  </si>
  <si>
    <t>68,0</t>
  </si>
  <si>
    <t>សេវាសុរិយោដី</t>
  </si>
  <si>
    <t>113,721,7</t>
  </si>
  <si>
    <t>5,350,0</t>
  </si>
  <si>
    <t>2,500,0</t>
  </si>
  <si>
    <t>1,066,0</t>
  </si>
  <si>
    <t>2,600,0</t>
  </si>
  <si>
    <t>4,450.0</t>
  </si>
  <si>
    <t>1,000,0</t>
  </si>
  <si>
    <t>620,0</t>
  </si>
  <si>
    <t>1,000.0</t>
  </si>
  <si>
    <t>59.209,0</t>
  </si>
  <si>
    <t>1.240.0</t>
  </si>
  <si>
    <t>1,320,0</t>
  </si>
  <si>
    <t>5,900,0</t>
  </si>
  <si>
    <t>9,188,7</t>
  </si>
  <si>
    <t>2.680,0</t>
  </si>
  <si>
    <t>3,103,0</t>
  </si>
  <si>
    <t>505.0</t>
  </si>
  <si>
    <t>1,300,0</t>
  </si>
  <si>
    <t>7,440.0</t>
  </si>
  <si>
    <t>229.0</t>
  </si>
  <si>
    <t>230,0</t>
  </si>
  <si>
    <t>1,150.0</t>
  </si>
  <si>
    <t>791.0</t>
  </si>
  <si>
    <t>1.900.0</t>
  </si>
  <si>
    <t>120,0</t>
  </si>
  <si>
    <t>5,560.3</t>
  </si>
  <si>
    <t>18,5</t>
  </si>
  <si>
    <t>0.6</t>
  </si>
  <si>
    <t>252,0</t>
  </si>
  <si>
    <t>3,404,0</t>
  </si>
  <si>
    <t>0.3</t>
  </si>
  <si>
    <t>5.8</t>
  </si>
  <si>
    <t>1.657.9</t>
  </si>
  <si>
    <t>0.4</t>
  </si>
  <si>
    <t>0.8</t>
  </si>
  <si>
    <t>4.7</t>
  </si>
  <si>
    <t>1.2</t>
  </si>
  <si>
    <t>13.4</t>
  </si>
  <si>
    <t>ផលពីទ្រព្យសម្បត្តិអចល័តផ្សេងទៀត</t>
  </si>
  <si>
    <t>9,399.2</t>
  </si>
  <si>
    <t>199.0</t>
  </si>
  <si>
    <t>655,0</t>
  </si>
  <si>
    <t>280.1</t>
  </si>
  <si>
    <t>210.4</t>
  </si>
  <si>
    <t>245,1</t>
  </si>
  <si>
    <t>232.0</t>
  </si>
  <si>
    <t>190.1</t>
  </si>
  <si>
    <t>723.3</t>
  </si>
  <si>
    <t>174,9</t>
  </si>
  <si>
    <t>267.6</t>
  </si>
  <si>
    <t>1.865.5</t>
  </si>
  <si>
    <t>29.4</t>
  </si>
  <si>
    <t>193.4</t>
  </si>
  <si>
    <t>206,7</t>
  </si>
  <si>
    <t>169,1</t>
  </si>
  <si>
    <t>165.7</t>
  </si>
  <si>
    <t>2.177,3</t>
  </si>
  <si>
    <t>162.0</t>
  </si>
  <si>
    <t>532.0</t>
  </si>
  <si>
    <t>279.5</t>
  </si>
  <si>
    <t>52.3</t>
  </si>
  <si>
    <t>42.4</t>
  </si>
  <si>
    <t>29.5</t>
  </si>
  <si>
    <t>283,7</t>
  </si>
  <si>
    <t>ចំណូលពីសត្តឃាតដ្ឋាន</t>
  </si>
  <si>
    <t>962,6</t>
  </si>
  <si>
    <t>143,0</t>
  </si>
  <si>
    <t>16.5</t>
  </si>
  <si>
    <t>59.0</t>
  </si>
  <si>
    <t>131.0</t>
  </si>
  <si>
    <t>13,4</t>
  </si>
  <si>
    <t>12.3</t>
  </si>
  <si>
    <t>23.6</t>
  </si>
  <si>
    <t>17,9</t>
  </si>
  <si>
    <t>19.4</t>
  </si>
  <si>
    <t>42,2</t>
  </si>
  <si>
    <t>36,7</t>
  </si>
  <si>
    <t>47.2</t>
  </si>
  <si>
    <t>7,2</t>
  </si>
  <si>
    <t>126,4</t>
  </si>
  <si>
    <t>12.9</t>
  </si>
  <si>
    <t>44</t>
  </si>
  <si>
    <t>45</t>
  </si>
  <si>
    <t>85.</t>
  </si>
  <si>
    <t>ការជួលកន្លែងលក់ដូរក្នុងទីផ្សារ</t>
  </si>
  <si>
    <t>3,688,8</t>
  </si>
  <si>
    <t>146,</t>
  </si>
  <si>
    <t>245,0</t>
  </si>
  <si>
    <t>3,0</t>
  </si>
  <si>
    <t>281,0</t>
  </si>
  <si>
    <t>915,6</t>
  </si>
  <si>
    <t>1.867.1</t>
  </si>
  <si>
    <t>ចំណូលពីកំពង់ចម្លង</t>
  </si>
  <si>
    <t>941.6</t>
  </si>
  <si>
    <t>135.5</t>
  </si>
  <si>
    <t>88,6</t>
  </si>
  <si>
    <t>335,0</t>
  </si>
  <si>
    <t>118.3</t>
  </si>
  <si>
    <t>19.2</t>
  </si>
  <si>
    <t>ចំណូលពីយឿត្រី និងកន្លែងបែងចែកផលិតផល</t>
  </si>
  <si>
    <t>115,4</t>
  </si>
  <si>
    <t>6.8</t>
  </si>
  <si>
    <t>78.6</t>
  </si>
  <si>
    <t>ចំណូលពីភាស៊ីផ្សារ</t>
  </si>
  <si>
    <t>3.235,6</t>
  </si>
  <si>
    <t>53,0</t>
  </si>
  <si>
    <t>281.0</t>
  </si>
  <si>
    <t>1.6</t>
  </si>
  <si>
    <t>101,3</t>
  </si>
  <si>
    <t>186.1</t>
  </si>
  <si>
    <t>126,9</t>
  </si>
  <si>
    <t>95.</t>
  </si>
  <si>
    <t>66,6</t>
  </si>
  <si>
    <t>8,3</t>
  </si>
  <si>
    <t>499.8</t>
  </si>
  <si>
    <t>113,0</t>
  </si>
  <si>
    <t>170.0</t>
  </si>
  <si>
    <t>118.5</t>
  </si>
  <si>
    <t>138.0</t>
  </si>
  <si>
    <t>505,</t>
  </si>
  <si>
    <t>145,1</t>
  </si>
  <si>
    <t>ផលពីទ្រព្យសម្បត្តិអចល័តផ្សេងៗ</t>
  </si>
  <si>
    <t>455.2</t>
  </si>
  <si>
    <t>253.2</t>
  </si>
  <si>
    <t>4,0</t>
  </si>
  <si>
    <t>ចំណូលកាតព្វកិច្ចពីល្បែង និងកម្រៃប្រតិបត្តិការផ្សេងៗទៀត</t>
  </si>
  <si>
    <t>2.296,3</t>
  </si>
  <si>
    <t>139,0</t>
  </si>
  <si>
    <t>41,7</t>
  </si>
  <si>
    <t>126.0</t>
  </si>
  <si>
    <t>78.4</t>
  </si>
  <si>
    <t>82,0</t>
  </si>
  <si>
    <t>96.0</t>
  </si>
  <si>
    <t>570,4</t>
  </si>
  <si>
    <t>12.</t>
  </si>
  <si>
    <t>19.5</t>
  </si>
  <si>
    <t>166,4</t>
  </si>
  <si>
    <t>335,6</t>
  </si>
  <si>
    <t>10.4</t>
  </si>
  <si>
    <t>165,0</t>
  </si>
  <si>
    <t>78,0</t>
  </si>
  <si>
    <t>24,8</t>
  </si>
  <si>
    <t>39,</t>
  </si>
  <si>
    <t>139.0</t>
  </si>
  <si>
    <t>41.7</t>
  </si>
  <si>
    <t>78,4</t>
  </si>
  <si>
    <t>96,0</t>
  </si>
  <si>
    <t>36,0</t>
  </si>
  <si>
    <t>570.4</t>
  </si>
  <si>
    <t>12.1</t>
  </si>
  <si>
    <t>19,5</t>
  </si>
  <si>
    <t>335.6</t>
  </si>
  <si>
    <t>165.0</t>
  </si>
  <si>
    <t>78.0</t>
  </si>
  <si>
    <t>24.8</t>
  </si>
  <si>
    <t>197.0</t>
  </si>
  <si>
    <t>157.9</t>
  </si>
  <si>
    <t>122,0</t>
  </si>
  <si>
    <t>ការជួលអគារ ឬ សំណង់ផ្សេងៗ</t>
  </si>
  <si>
    <t>85,4</t>
  </si>
  <si>
    <t>22,113,9</t>
  </si>
  <si>
    <t>2,409.0</t>
  </si>
  <si>
    <t>1,244,5</t>
  </si>
  <si>
    <t>842,0</t>
  </si>
  <si>
    <t>410,8</t>
  </si>
  <si>
    <t>1,667.0</t>
  </si>
  <si>
    <t>564,0</t>
  </si>
  <si>
    <t>579.0</t>
  </si>
  <si>
    <t>1.187.0</t>
  </si>
  <si>
    <t>261,5</t>
  </si>
  <si>
    <t>265.0</t>
  </si>
  <si>
    <t>45,9</t>
  </si>
  <si>
    <t>4,768.0</t>
  </si>
  <si>
    <t>176,</t>
  </si>
  <si>
    <t>958.0</t>
  </si>
  <si>
    <t>205,2</t>
  </si>
  <si>
    <t>960.0</t>
  </si>
  <si>
    <t>1.050.0</t>
  </si>
  <si>
    <t>57.6</t>
  </si>
  <si>
    <t>1,383,0</t>
  </si>
  <si>
    <t>501,0</t>
  </si>
  <si>
    <t>544.8</t>
  </si>
  <si>
    <t>76,</t>
  </si>
  <si>
    <t>592.4</t>
  </si>
  <si>
    <t>1,100.0</t>
  </si>
  <si>
    <t>3,594,2</t>
  </si>
  <si>
    <t>37.0</t>
  </si>
  <si>
    <t>350.8</t>
  </si>
  <si>
    <t>246.4</t>
  </si>
  <si>
    <t>4.768,1</t>
  </si>
  <si>
    <t>480.0</t>
  </si>
  <si>
    <t>84.0</t>
  </si>
  <si>
    <t>133.</t>
  </si>
  <si>
    <t>2847.4</t>
  </si>
  <si>
    <t>18.5</t>
  </si>
  <si>
    <t>40.6</t>
  </si>
  <si>
    <t>155,2</t>
  </si>
  <si>
    <t>70,3</t>
  </si>
  <si>
    <t>23,2</t>
  </si>
  <si>
    <t>7,699,8</t>
  </si>
  <si>
    <t>222,0</t>
  </si>
  <si>
    <t>545,0</t>
  </si>
  <si>
    <t>161,0</t>
  </si>
  <si>
    <t>40</t>
  </si>
  <si>
    <t>1.049,9</t>
  </si>
  <si>
    <t>824.0</t>
  </si>
  <si>
    <t>82,4</t>
  </si>
  <si>
    <t>83,5</t>
  </si>
  <si>
    <t>420,0</t>
  </si>
  <si>
    <t>10,8</t>
  </si>
  <si>
    <t>1,051,8</t>
  </si>
  <si>
    <t>225,7</t>
  </si>
  <si>
    <t>14,5</t>
  </si>
  <si>
    <t>720,0</t>
  </si>
  <si>
    <t>3.934.0</t>
  </si>
  <si>
    <t>871.0</t>
  </si>
  <si>
    <t>31.0</t>
  </si>
  <si>
    <t>510.0</t>
  </si>
  <si>
    <t>90.0</t>
  </si>
  <si>
    <t>196.0</t>
  </si>
  <si>
    <t>56.0</t>
  </si>
  <si>
    <t>205,0</t>
  </si>
  <si>
    <t>2,118.0</t>
  </si>
  <si>
    <t>37,0</t>
  </si>
  <si>
    <t>54,5</t>
  </si>
  <si>
    <t>108,8</t>
  </si>
  <si>
    <t>186,0</t>
  </si>
  <si>
    <t>76,0</t>
  </si>
  <si>
    <t>182,0</t>
  </si>
  <si>
    <t>73,5</t>
  </si>
  <si>
    <t>79</t>
  </si>
  <si>
    <t>360.7</t>
  </si>
  <si>
    <t>12,6</t>
  </si>
  <si>
    <t>46,0</t>
  </si>
  <si>
    <t>60</t>
  </si>
  <si>
    <t>ផលពីការចូលរួ​ម</t>
  </si>
  <si>
    <t>840.0</t>
  </si>
  <si>
    <t>38,0</t>
  </si>
  <si>
    <t>12,0</t>
  </si>
  <si>
    <t>ផលពីការចូលរួមការពារបិស្ថាន</t>
  </si>
  <si>
    <t>840,0</t>
  </si>
  <si>
    <t>8,0</t>
  </si>
  <si>
    <t>50</t>
  </si>
  <si>
    <t>2.098,1</t>
  </si>
  <si>
    <t>56,0</t>
  </si>
  <si>
    <t>106,0</t>
  </si>
  <si>
    <t>266,0</t>
  </si>
  <si>
    <t>107,1</t>
  </si>
  <si>
    <t>18,9</t>
  </si>
  <si>
    <t>220,1</t>
  </si>
  <si>
    <t>2,068.1</t>
  </si>
  <si>
    <t>266.0</t>
  </si>
  <si>
    <t>107.1</t>
  </si>
  <si>
    <t>18.9</t>
  </si>
  <si>
    <t>220.1</t>
  </si>
  <si>
    <t>450.0</t>
  </si>
  <si>
    <t>64.0</t>
  </si>
  <si>
    <t>10</t>
  </si>
  <si>
    <t>46.0</t>
  </si>
  <si>
    <t>ប្រភេទ៣៖ ចំណូលផ្សេងៗ</t>
  </si>
  <si>
    <t>1.110.174,8</t>
  </si>
  <si>
    <t>44.058,3</t>
  </si>
  <si>
    <t>62,256,4</t>
  </si>
  <si>
    <t>56,871,8</t>
  </si>
  <si>
    <t>29.909,9</t>
  </si>
  <si>
    <t>38,337,9</t>
  </si>
  <si>
    <t>34.031,4</t>
  </si>
  <si>
    <t>40.395,8</t>
  </si>
  <si>
    <t>66,095,3</t>
  </si>
  <si>
    <t>17.616,5</t>
  </si>
  <si>
    <t>28,250,9</t>
  </si>
  <si>
    <t>14.393,4</t>
  </si>
  <si>
    <t>148.747,4</t>
  </si>
  <si>
    <t>20,518,0</t>
  </si>
  <si>
    <t>80,900,5</t>
  </si>
  <si>
    <t>30,916,7</t>
  </si>
  <si>
    <t>20.769,3</t>
  </si>
  <si>
    <t>52.009,8</t>
  </si>
  <si>
    <t>19,067,5</t>
  </si>
  <si>
    <t>18.388,3</t>
  </si>
  <si>
    <t>34,849,8</t>
  </si>
  <si>
    <t>56,601,1</t>
  </si>
  <si>
    <t>22,235,7</t>
  </si>
  <si>
    <t>7.805,4</t>
  </si>
  <si>
    <t>10,028,8</t>
  </si>
  <si>
    <t>53,033,5</t>
  </si>
  <si>
    <t>124,485,</t>
  </si>
  <si>
    <t xml:space="preserve">        ៣.១. ចំណូលផ្សេងៗក្នុងប្រទេស</t>
  </si>
  <si>
    <t>1,110,174,8</t>
  </si>
  <si>
    <t>29.909,10</t>
  </si>
  <si>
    <t>36.337,9</t>
  </si>
  <si>
    <t>66,095,4</t>
  </si>
  <si>
    <t>17.816,5</t>
  </si>
  <si>
    <t>28,250,8</t>
  </si>
  <si>
    <t>14,393,4</t>
  </si>
  <si>
    <t>20,518.0</t>
  </si>
  <si>
    <t>60,900,5</t>
  </si>
  <si>
    <t>20.,769,3</t>
  </si>
  <si>
    <t>19,047,5</t>
  </si>
  <si>
    <t>18,388,3</t>
  </si>
  <si>
    <t>34,649,8</t>
  </si>
  <si>
    <t>124,485.8</t>
  </si>
  <si>
    <t>62.256,4</t>
  </si>
  <si>
    <t>29.909,11</t>
  </si>
  <si>
    <t>36,337,9</t>
  </si>
  <si>
    <t>34,031,4</t>
  </si>
  <si>
    <t>40,395,8</t>
  </si>
  <si>
    <t>66,095,5</t>
  </si>
  <si>
    <t>17,616,5</t>
  </si>
  <si>
    <t>52,009,8</t>
  </si>
  <si>
    <t>19.067,5</t>
  </si>
  <si>
    <t>16,388,3</t>
  </si>
  <si>
    <t>34,649,</t>
  </si>
  <si>
    <t>10.028,8</t>
  </si>
  <si>
    <t>ឧបត្ថម្ភធនពីថ្នាក់ជាតិ</t>
  </si>
  <si>
    <t>985,689,2</t>
  </si>
  <si>
    <t>56,871.8</t>
  </si>
  <si>
    <t>29.909,12</t>
  </si>
  <si>
    <t>40.395,6</t>
  </si>
  <si>
    <t>28.250,9</t>
  </si>
  <si>
    <t>148.747.A</t>
  </si>
  <si>
    <t>19.067.5</t>
  </si>
  <si>
    <t>56.601.1</t>
  </si>
  <si>
    <t>7,605,4</t>
  </si>
  <si>
    <t>10,028,6</t>
  </si>
  <si>
    <t>ឧបត្ថម្ភធនពីក្រសួង-ស្ថាប័ន</t>
  </si>
  <si>
    <t>15.170,0</t>
  </si>
  <si>
    <t>15,170.0</t>
  </si>
  <si>
    <t>ឧបត្ថម្ភធនពីក្រសួង ស្ថាប័ន សម្រាប់ធនធានហិរញ្ញវត្ថុមានភ្ជាប់លក្ខខណ្ឌ</t>
  </si>
  <si>
    <t>970.519,2</t>
  </si>
  <si>
    <t>34.031.4</t>
  </si>
  <si>
    <t>66.095.5</t>
  </si>
  <si>
    <t>28,250.9</t>
  </si>
  <si>
    <t>14,393.4</t>
  </si>
  <si>
    <t>133,577.4</t>
  </si>
  <si>
    <t>20.518,0</t>
  </si>
  <si>
    <t>60,900.5</t>
  </si>
  <si>
    <t>56,601.1</t>
  </si>
  <si>
    <t>22.235,7</t>
  </si>
  <si>
    <t>ឧបត្ថម្ភធនពីមូលនិធិរដ្ឋបាលថ្នាក់ក្រោមជាតិ</t>
  </si>
  <si>
    <t>ឧបត្ថម្ភធនពីមូលនិធិរដ្ឋបាលថ្នាក់ក្រោមជាតិប្រភពពីរដ្ឋបាលរាជធានី ខេត្ត</t>
  </si>
  <si>
    <t xml:space="preserve">ការគ្របគ្រងឆ្នាំ២០២៤ </t>
  </si>
  <si>
    <t xml:space="preserve"> </t>
  </si>
  <si>
    <t xml:space="preserve">តារាង ៣ </t>
  </si>
  <si>
    <t>ចំណាយថវិការថ្នាក់ជាតិ</t>
  </si>
  <si>
    <t>ឯកតា លានរៀល</t>
  </si>
  <si>
    <t>ចំណាយចរន្ត</t>
  </si>
  <si>
    <t>ចំណាយមូលធន</t>
  </si>
  <si>
    <t xml:space="preserve">ក្រសួង ស្ថាប័ន </t>
  </si>
  <si>
    <t>សរុបរួមចំណាយ</t>
  </si>
  <si>
    <t>សរុបចំណាយចរន្ត</t>
  </si>
  <si>
    <t>ប្រភេទ១ បន្ទុកបុគ្គលិក​</t>
  </si>
  <si>
    <t>ប្រភេទ២​ ចំណាយប្រតិបត្តិការ​</t>
  </si>
  <si>
    <t>ប្រភេទ៣ បន្ទុកហិរញ្ញវត្ថុ</t>
  </si>
  <si>
    <t>ប្រភេទ៥ ការផ្ទេរ</t>
  </si>
  <si>
    <t>ប្រភេទ៦ ចំណាយផ្សេងៗ</t>
  </si>
  <si>
    <t>សរុបចំណាយមូលធន</t>
  </si>
  <si>
    <t>ប្រភេទ៤ ចំណាយវិនិយោគ</t>
  </si>
  <si>
    <t>ប្រភេទ៦ ចំណាយផ្សេងៗ​</t>
  </si>
  <si>
    <t>រដ្ឋបាលកណ្តាល</t>
  </si>
  <si>
    <t>ក្នុងនោះគ្រឹះស្ថានសាធារណៈរដ្ឋបាល</t>
  </si>
  <si>
    <t xml:space="preserve">មន្ទីរជំនាញរាជធានី ខេត្ត </t>
  </si>
  <si>
    <t xml:space="preserve">ក វិស័យរដ្ឋបាលទូទៅ </t>
  </si>
  <si>
    <t>137,.397.0</t>
  </si>
  <si>
    <t xml:space="preserve">០១ ព្រះបរមរាជវាំង </t>
  </si>
  <si>
    <t xml:space="preserve">០២ រដ្ឋសភា </t>
  </si>
  <si>
    <t>០៣ ព្រឹទ្ធសភា</t>
  </si>
  <si>
    <t>០៤ ក្រុមប្រឹក្សារដ្ឋធម្មនុញ្ញ</t>
  </si>
  <si>
    <t xml:space="preserve">០៥.១ ទីស្តីការគណៈរដ្ឋមន្ត្រី </t>
  </si>
  <si>
    <t>០៥.៤ ក្រុមប្រឹក្សាអភិវឌ្ឍន៍កម្ពុជា</t>
  </si>
  <si>
    <t xml:space="preserve">០៨. ក្រសួងអធិការកិច្ច </t>
  </si>
  <si>
    <t>១.រដ្ឋបាលកណ្តាល</t>
  </si>
  <si>
    <t xml:space="preserve">៩.មន្ទីរជំនាញរាជធានី ខេត្ត </t>
  </si>
  <si>
    <t xml:space="preserve">០៩.ក្រសួងការបរទេស និងសហប្រតិបត្តិការ </t>
  </si>
  <si>
    <t>១០. ក្រសួងសេដ្ឋកិច្ច និងហិរញ្ញវត្ថុ</t>
  </si>
  <si>
    <t xml:space="preserve">១៤.ក្រសួងផែនការ </t>
  </si>
  <si>
    <t>១.ដ្ឋបាលកណ្តាល</t>
  </si>
  <si>
    <t xml:space="preserve">២៨. ក្រសួងរៀបចំដែនដី​ នរគរូបនីយកម្ម និងសំណង់ </t>
  </si>
  <si>
    <t>៣០. គណៈកម្មាធិការរៀបចំការបោះឆ្នោត</t>
  </si>
  <si>
    <t>៣១. អាជ្ញាធរសាវនកម្មជាតិ</t>
  </si>
  <si>
    <t>៣៣.ស្ថាប័នប្រឆាំងអំពើពុករលួយ</t>
  </si>
  <si>
    <t>៣៤.ក្រសួងមុខងារសាធារណៈ</t>
  </si>
  <si>
    <t>ខ.វិស័យការពារជាតិ សន្តិសុខនិងសណ្តាប់ធ្នាប់សាធារណៈ</t>
  </si>
  <si>
    <t xml:space="preserve">០៦.ក្រសួងការពារជាតិ </t>
  </si>
  <si>
    <t>០៧.១ ក្រសួងមហាផ្ទៃ សន្តិសុខសាធារណៈ</t>
  </si>
  <si>
    <t xml:space="preserve">០៧.២ ក្រសួងមហាផ្ទៃ រដ្ឋបាលទូទៅ </t>
  </si>
  <si>
    <t>២៦. ក្រសួងយុត្តិធម៌</t>
  </si>
  <si>
    <t>១. យុត្តិធម៌</t>
  </si>
  <si>
    <t>២.តុលាការកំពូល</t>
  </si>
  <si>
    <t>៣.សាលាឧទ្វរណ៍</t>
  </si>
  <si>
    <t>៤. ក្រុមប្រឹក្សានៃអង្គចៅក្រម</t>
  </si>
  <si>
    <t>៩. សាលាដំបូងរាជធានីខេត្ត</t>
  </si>
  <si>
    <t xml:space="preserve">គ.វិស័យសង្គមកិច្ច </t>
  </si>
  <si>
    <t xml:space="preserve">១ រដ្ឋបាលកណ្តាល </t>
  </si>
  <si>
    <t xml:space="preserve">   - ក្នុងនោះគ្រឹះស្ថានសាធារណៈរដ្ឋបាល</t>
  </si>
  <si>
    <t>៩ មន្ទីរជំនាញរាជធានី ខេត្ត</t>
  </si>
  <si>
    <t xml:space="preserve">១១. ក្រសួងពត៌មាន </t>
  </si>
  <si>
    <t xml:space="preserve">    ១ រដ្ឋបាលកណ្តាល</t>
  </si>
  <si>
    <t xml:space="preserve">    ​​​ ៩ មន្ទីរជំនាញរាជធានី ខេត្ត</t>
  </si>
  <si>
    <t>១២. ក្រសួងសុខាភិបាល</t>
  </si>
  <si>
    <t xml:space="preserve">     ៩ សាលាមធ្យមសិក្សាភូមិភាគ</t>
  </si>
  <si>
    <t>១៦.ក្រសួងអប់រំ យុវជន និងកីឡា</t>
  </si>
  <si>
    <t xml:space="preserve">    ១​ អប់រំ</t>
  </si>
  <si>
    <t xml:space="preserve">   ២ ឧត្តមសិក្សា </t>
  </si>
  <si>
    <t xml:space="preserve">    ៣ យុវជន និងកីឡា</t>
  </si>
  <si>
    <t xml:space="preserve">    ​៩ មន្ទីរជំនាញរាជធានី ខេត្ត</t>
  </si>
  <si>
    <t xml:space="preserve">១៨. ក្រសួងវប្បធម៌ និងវិចិត្រសិល្បៈ </t>
  </si>
  <si>
    <t>១៩. ក្រសួងបរិស្ថាន</t>
  </si>
  <si>
    <t>២១. ក្រសួងសង្គមកិច្ច អតីតយុទ្ធជន និងយុវនីតិសម្បទា</t>
  </si>
  <si>
    <t xml:space="preserve">២៣. ក្រសួងធម្មការ និងសាសនា </t>
  </si>
  <si>
    <t xml:space="preserve">២៤. ក្រសួងកិច្ចការនារី </t>
  </si>
  <si>
    <t xml:space="preserve">៣២. ក្រសួងការងារ និងបណ្តុះបណ្តាលវិជ្ជាជីវៈ </t>
  </si>
  <si>
    <t xml:space="preserve">ឃ. វិស័យសេដ្ឋកិច្ច </t>
  </si>
  <si>
    <t xml:space="preserve">១. រដ្ឋបាលកណ្តាល </t>
  </si>
  <si>
    <t>០៥.៣ រដ្ឋលេខធិការដ្ឋានអាកាសចរស៊ីវិល</t>
  </si>
  <si>
    <t xml:space="preserve">១៣.ក្រសួងរ៉ែ និងថាមពល </t>
  </si>
  <si>
    <t xml:space="preserve">១៥. ក្រសួងពាណិជ្ជកម្ម </t>
  </si>
  <si>
    <t>១៧. ក្រសួងកសិកម្មរុក្ខា ប្រមាញ់ និងនេសាទ</t>
  </si>
  <si>
    <t xml:space="preserve">២០ ក្រសួងអភិវឌ្ឍន៍ជនបទ </t>
  </si>
  <si>
    <t>២២. ក្រសួងប្រៃសណីយ៍ និងទូគមនាគមន៍</t>
  </si>
  <si>
    <t>២៥. ក្រសួងសាធារណៈការ និងដឹកជញ្ជូន</t>
  </si>
  <si>
    <t>២៧. ក្រសួងទេសចរណ៍</t>
  </si>
  <si>
    <t xml:space="preserve">២៩. ក្រសួងធនធានទឹក និងឧតុនិយម </t>
  </si>
  <si>
    <t>៣៥. ក្រសួងឧស្សាហកម្ម វិទ្យាសាស្រ្ត បច្ចេកទេស និងនវានុវត្តន៍</t>
  </si>
  <si>
    <t xml:space="preserve">ង. ចំណាយមិនទាន់បែងចែកមានមុខសញ្ញា </t>
  </si>
  <si>
    <t xml:space="preserve">ចំណាយចរន្តក្នុងការអនុវត្តគម្រោង </t>
  </si>
  <si>
    <t>ឧបត្ថរាជធានី ខេត្ត ក្រុង ស្រុក ឃុំ សង្កាត់</t>
  </si>
  <si>
    <t>ការប្រគល់មុខងារអប់រំ និងសុខាភិបាល</t>
  </si>
  <si>
    <t>គម្រោងវិនិយោគផ្ទាល់</t>
  </si>
  <si>
    <t>បដិភាគវិនិយោគ</t>
  </si>
  <si>
    <t>មូលនិធីទ្រទ្រង់ថវិការ</t>
  </si>
  <si>
    <t>ច .ចំណាយមិនបានគ្រោងទុក</t>
  </si>
  <si>
    <t>តារាង ៤</t>
  </si>
  <si>
    <t>ចំណាយវិនិយោគថវិការថ្នាក់ជាតិ</t>
  </si>
  <si>
    <t>ក្រសួង ស្ថាប័ន</t>
  </si>
  <si>
    <t>សរុបឥណទានភ្ជាប់សន្យា</t>
  </si>
  <si>
    <t>សរុបឥណទានទូទាត់</t>
  </si>
  <si>
    <t>ចំណាយវិនិយោគសាធារណៈ ដោយហិរញ្ញប្បទានក្នុងប្រទេស</t>
  </si>
  <si>
    <t>ចំណាយវិនិយោគសាធារណៈ ដោយហិរញ្ញប្បទានក្រៅប្រទេស</t>
  </si>
  <si>
    <t>ឥណទានភ្ជាប់សន្យា</t>
  </si>
  <si>
    <t>ឥណទានទូទាត់</t>
  </si>
  <si>
    <t>គម្រាងវិនិយោគផ្ទាល់</t>
  </si>
  <si>
    <t>មូលនិធិទ្រទ្រង់ថវិការ</t>
  </si>
  <si>
    <t>10,69,1606.0</t>
  </si>
  <si>
    <t>ក.វិស័យរដ្ឋបាលទូទៅ</t>
  </si>
  <si>
    <t>០២.រដ្ឋសភា</t>
  </si>
  <si>
    <t>០៥.១ ទិស្តីការគណៈរដ្ឋមន្ត្រី</t>
  </si>
  <si>
    <t>១០.ក្រសួងសេដ្ឋកិច្ច និងហិរញ្ញវត្ថុ</t>
  </si>
  <si>
    <t>២៨.ក្រសួងរៀបចំដែនដី នរគរូបនីយកម្ម និងសំណង់</t>
  </si>
  <si>
    <t>ខ.វិស័យការពារជាតិ សន្តិសុខ និងសណ្តាប់ធ្នាប់</t>
  </si>
  <si>
    <t>០៧.២ ​ក្រសួងមហាផ្ទៃ​ រដ្ឋបាលទូទៅ</t>
  </si>
  <si>
    <t xml:space="preserve">គ. វិស័យសង្គមកិច្ច </t>
  </si>
  <si>
    <t>១២.ក្រសួងសុខាភិបាល</t>
  </si>
  <si>
    <t>៣២. ក្រសួងការងារបណ្តុះបណ្តាលវិជ្ជាជីវៈ</t>
  </si>
  <si>
    <t xml:space="preserve">ឃ.វិស័យសេដ្ឋកិច្ច </t>
  </si>
  <si>
    <t>១៣.ក្រសួងរ៉ែ និងថាមពល</t>
  </si>
  <si>
    <t>១៥.ក្រសួងពាណិជ្ជកម្ម</t>
  </si>
  <si>
    <t>១៧.ក្រសួងកសិកម្ម រុក្ខាប្រមាញ់និងនេសាទ</t>
  </si>
  <si>
    <t>២០.ក្រសួងអភិវឌ្ឍន៍ជនបទ</t>
  </si>
  <si>
    <t>២២.ក្រសួងប្រៃសណីយ៍ និងទូគមនាគមន៍</t>
  </si>
  <si>
    <t>២៩.ក្រសួងធនធានទឹក និងឧតុនិយម</t>
  </si>
  <si>
    <t>៣៥. ក្រសួងឧស្សាហកម្មវិទ្យាសាស្ត្រ បច្ចេកទេស និងនវានុវត្តន៍</t>
  </si>
  <si>
    <t>ង.ចំណាយមិនទាន់បែងចែកមានមុខសញ្ញា</t>
  </si>
  <si>
    <t>ការគ្រប់គ្រងឆ្នាំ២០២៣</t>
  </si>
  <si>
    <t>តារាង ៥.១</t>
  </si>
  <si>
    <t xml:space="preserve">ពិទានចំនួនបុគ្លលិកស៊ីវិលថ្នាក់ជាតិ </t>
  </si>
  <si>
    <t>ឯកតា (នាក់)</t>
  </si>
  <si>
    <t>ឆ្នាំ ២០២៤​</t>
  </si>
  <si>
    <t>បុគ្គលិកអចិន្រ្ទៃយ៍</t>
  </si>
  <si>
    <t>បុគ្គលិកមិនអចិន្ទ្រៃន៍ (បុគ្គលិកជាប់កិច្ចសន្យា)</t>
  </si>
  <si>
    <t>សរុប</t>
  </si>
  <si>
    <t xml:space="preserve">   រដ្ឋមន្ត្រី        រដ្ឋលេខាធិការ   អនុរដ្ឋលេខាធិការ</t>
  </si>
  <si>
    <t>ទីប្រឹក្សា    ឬ       ជំនួយការ</t>
  </si>
  <si>
    <t xml:space="preserve">ប្រភេទ (ក) </t>
  </si>
  <si>
    <t>ប្រភេទ (ខ)</t>
  </si>
  <si>
    <t>ប្រភេទ (គ)</t>
  </si>
  <si>
    <t>ផ្សេងៗ (កងហោះ   មន្ត្រីការទូត និងមន្ត្រីអនុរក្សពន្ធនាគារ</t>
  </si>
  <si>
    <t>ភាពទំនេរពីការងារ</t>
  </si>
  <si>
    <t>ជ្រើសរើសបុគ្គលិកថ្មី</t>
  </si>
  <si>
    <t>ចំនួនបុគ្គលិកស៊ិវិល</t>
  </si>
  <si>
    <t xml:space="preserve">  សរុបរដ្ឋបាលកណ្ដាល</t>
  </si>
  <si>
    <t xml:space="preserve">  សរុបមន្ទីជំនាញរាជធានី-ខេត្ត​</t>
  </si>
  <si>
    <t>០១ ព្រះបរមរាជវាំង</t>
  </si>
  <si>
    <t>០២ រដ្ឋសភា</t>
  </si>
  <si>
    <t>០៣ ព្រឹត្តសភា</t>
  </si>
  <si>
    <t>០៤ ក្រុមប្រឹក្សាធម្មនុញ</t>
  </si>
  <si>
    <t>០៥.១. ទីស្ដីការគណៈរដ្ឋមន្រ្ដី</t>
  </si>
  <si>
    <t>០៥.៣ រដ្ឋលេខាធិកាដ្នានអាកាសចរស៊ីវិល</t>
  </si>
  <si>
    <t>០៥.៤ ក្រុមប្រឹក្សាអភិវឌ្ឈន៍កម្ពុជា​</t>
  </si>
  <si>
    <t>០៧.២​ ក្រសួងមហាផ្ទៃ-រដ្ឋបាលទូទៅ</t>
  </si>
  <si>
    <t xml:space="preserve">       មន្ត្រីអនុវត្តទូទៅ​</t>
  </si>
  <si>
    <t xml:space="preserve">       មន្ត្រីអនុរក្សពន្ធនាគារ</t>
  </si>
  <si>
    <t>០៨ ក្រសួងអធិការកិច្ច</t>
  </si>
  <si>
    <t>១ ក្រសួង</t>
  </si>
  <si>
    <t xml:space="preserve">៩ មន្ត្រីជំនាញរាជធានីខេត្ត </t>
  </si>
  <si>
    <t xml:space="preserve">០៩ ក្រសួងការបរទេស និងសហប្រ​ត្តិបត្តិការអន្តរជាតិ </t>
  </si>
  <si>
    <t>១. ក្រសួង</t>
  </si>
  <si>
    <t xml:space="preserve">៩.​ មន្ត្រីជំនាញរាជធានី-ខេត្ត </t>
  </si>
  <si>
    <t>១១. ក្រសួងព័ត៌មាន</t>
  </si>
  <si>
    <t>១៣. ក្រសួងរ៉ែ និងថាមពល</t>
  </si>
  <si>
    <t>១៤ ក្រសួងផែនការ​</t>
  </si>
  <si>
    <t>១៥. ក្រសួងពាណិជ្ជកម្ម</t>
  </si>
  <si>
    <t>១. អប់រំ</t>
  </si>
  <si>
    <t>២. ឧត្តមសិក្សា</t>
  </si>
  <si>
    <t xml:space="preserve">៣. យុវជន និងកីឡា </t>
  </si>
  <si>
    <t>១៧. ក្រសួងកសិកម្ម រុក្ខាប្រមាញ់ និងនេសាទ</t>
  </si>
  <si>
    <t>១៨. ក្រសួងវប្បធម៌ និងវិចិត្រសិល្បៈ</t>
  </si>
  <si>
    <t>២០. ក្រសួងអភិវឌ្ឍន័ជនបទ</t>
  </si>
  <si>
    <t>២១. ក្រសួងសង្គមកិច្ច អតីតយុទ្ធ និងយុវនីតិសម្បទា</t>
  </si>
  <si>
    <t>២២. ក្រសួងប្រៃសណីយ៍ និងទូរគមនាគមន៍</t>
  </si>
  <si>
    <t>២៣. ក្រសួងធម្មការ និងព្រះពុទ្ធសាសនា​</t>
  </si>
  <si>
    <t>២៤. ក្រសួងកិច្ចការនារី​</t>
  </si>
  <si>
    <t>២៥. ក្រសួងសាធារការ និងដឹកជញ្ជូន</t>
  </si>
  <si>
    <t>២៦. ក្រសួងយុតិធម៌</t>
  </si>
  <si>
    <t>២.​ តុលាការកំពូល</t>
  </si>
  <si>
    <t>៣. សាលាឧទ្ធរណ៍</t>
  </si>
  <si>
    <t xml:space="preserve">៤. ក្រុមប្រឹក្សានៃអង្គចៅក្រម </t>
  </si>
  <si>
    <t xml:space="preserve">៩.​ សាលាដំបូងរាជធានី-ខេត្ត </t>
  </si>
  <si>
    <t>២៨. ក្រសួងរៀបចំដែនដី នគរូបណីយកម្ម និងសំណង់</t>
  </si>
  <si>
    <t>២៩. ក្រសួងធនធានទឹក និងឧតុនិយម</t>
  </si>
  <si>
    <t>៣០.​ គណកម្មាធិការជាតិរៀបចំការបោះឆ្នោត​</t>
  </si>
  <si>
    <t xml:space="preserve">៣១. អាជ្ញាធរសវនកម្មជាតិ </t>
  </si>
  <si>
    <t>៣២. ក្រសួងការងារ និងបណ្ដុះបណ្ដាលវិជ្ជាជីវៈ</t>
  </si>
  <si>
    <t>៣៣. អង្កភាពប្រឆាំងនឹងអំពើពុករលួយ</t>
  </si>
  <si>
    <t>៣៤. ក្រសួងមុខងារសាធារណៈ</t>
  </si>
  <si>
    <t>៣៥. ក្រសួងឧស្សាហកម្ម វិទ្យាសាស្រ្ដ បច្ចេកវិទ្យា និងនវានុវត្ដន៍</t>
  </si>
  <si>
    <t>តារាង ៥.២</t>
  </si>
  <si>
    <t xml:space="preserve">ពិទានចំនួនបុគ្លលិកស៊ីវិលថ្នាក់ក្រោមជាតិ </t>
  </si>
  <si>
    <t>បុគ្គលិកមិនអចិន្រ្ទៃយ៍</t>
  </si>
  <si>
    <t>ក្រុមប្រឹក្សា​</t>
  </si>
  <si>
    <t>បុគ្គលិកជាប់កិច្ចសន្យា</t>
  </si>
  <si>
    <t>មន្ត្រីភូមិ</t>
  </si>
  <si>
    <t xml:space="preserve">បុគ្គលិកការិយាល័យប្រជាពលរដ្ឋ </t>
  </si>
  <si>
    <t>ក. សរុបរដ្ឋបាលរាជធានីខេត្ត</t>
  </si>
  <si>
    <t>រដ្ឋបាលរាជធានីខេត្ត</t>
  </si>
  <si>
    <t>មន្ទីរសុខាភិបាល</t>
  </si>
  <si>
    <t>១.សរុបខេត្តបន្ទាយមានជ័យ</t>
  </si>
  <si>
    <t>រដ្ឋបាលខេត្ត</t>
  </si>
  <si>
    <t>២.សរុបខេត្តបាត់ដំបង​</t>
  </si>
  <si>
    <t xml:space="preserve">៣.សរុបខេត្តកំពង់ចាម </t>
  </si>
  <si>
    <t>៤.សរុបខេត្តកំពង់ឆ្នាំង​</t>
  </si>
  <si>
    <t>៥.សរុបខេត្តកំពង់ស្ពឺ</t>
  </si>
  <si>
    <t>៦.សរុបខេត្តកំពង់ធំ</t>
  </si>
  <si>
    <t>៧.សរុបខេត្តកំពត</t>
  </si>
  <si>
    <r>
      <rPr>
        <b/>
        <sz val="11"/>
        <color theme="1"/>
        <rFont val="Khmer OS Battambang"/>
      </rPr>
      <t>៨.សរុបខេត្តកណ្ដាល</t>
    </r>
    <r>
      <rPr>
        <sz val="11"/>
        <color theme="1"/>
        <rFont val="Khmer OS Battambang"/>
      </rPr>
      <t xml:space="preserve"> </t>
    </r>
  </si>
  <si>
    <t xml:space="preserve">៩.សរុបខេត្តកោះកុង </t>
  </si>
  <si>
    <t>១០.សរុបខេត្តក្រចេះ</t>
  </si>
  <si>
    <t>១១.សរុបខេត្តមណ្ឌលគីរី</t>
  </si>
  <si>
    <t>១២.សរុបរាជធានីភ្នំពេញ</t>
  </si>
  <si>
    <t>១៣​.សរុបខេត្តព្រះវិហារ</t>
  </si>
  <si>
    <t>១៤.សរុបខេត្តព្រៃវែង​</t>
  </si>
  <si>
    <t xml:space="preserve">១៥.សរុបខេត្តពោធិ៍សាត់ </t>
  </si>
  <si>
    <t>១៦.សរុបខេត្តរតនគិរី</t>
  </si>
  <si>
    <t>១៧.សរុបខេត្តសៀមរាប</t>
  </si>
  <si>
    <t>១៨.សរុបខេត្តព្រះសីហនុ</t>
  </si>
  <si>
    <t>១៩.សរុបខេត្តស្ទឹងត្រែង</t>
  </si>
  <si>
    <t>២០.សរុបខេត្តស្វាយរៀង</t>
  </si>
  <si>
    <t>២១.សរុបខេត្តតាកែវ</t>
  </si>
  <si>
    <t>២២.សរុបខេត្តឧត្តរមានជ័យ</t>
  </si>
  <si>
    <t>២៣.សរុបខេត្តកែប</t>
  </si>
  <si>
    <t>២៤. សរុបខេត្តប៉ៃលិន</t>
  </si>
  <si>
    <t>២៤.សរុបខេត្តត្បូងឃ្មុំ</t>
  </si>
  <si>
    <t>ខ. រដ្ឋបាលក្រុង ស្រុក ខណ្ឌ</t>
  </si>
  <si>
    <t>រដ្ឋបាលក្រុង ស្រុក ខណ្ឌ</t>
  </si>
  <si>
    <t>ការផ្ទេរ៣ មុខងារ(អប់រំ)</t>
  </si>
  <si>
    <t>គ.រដ្ឋបាលឃុំ សង្កាត់</t>
  </si>
  <si>
    <t>ការគ្រប់គ្រងឆ្នាំ២០២៤
តារាង ៨
តុល្យភាពហិរញ្ញវត្ថុ</t>
  </si>
  <si>
    <t>កិច្ចប្រតិបត្ដិការថវិកាថ្នាក់ជាតិ និងហិរញ្ញប្បទាន</t>
  </si>
  <si>
    <t>ចំនួនទឹកប្រាក់</t>
  </si>
  <si>
    <t>តុល្យភាព/
ហិរញ្ញប្បទាន</t>
  </si>
  <si>
    <t>I. ចំណូលក្នុងប្រទេសសរុប</t>
  </si>
  <si>
    <t xml:space="preserve">   ក្នុងនោះចំណូលចរន្ត (១+២)</t>
  </si>
  <si>
    <t xml:space="preserve">     ១.ចំណូលសារពើពន្ធ</t>
  </si>
  <si>
    <t xml:space="preserve">     ២.ចំណូលមិនមែនសារពើពន្ធ</t>
  </si>
  <si>
    <t xml:space="preserve">     ៣.ចំណូលផ្សេងៗ</t>
  </si>
  <si>
    <t>II. ចំណាយថវិកាជាតិសរុប</t>
  </si>
  <si>
    <t xml:space="preserve">   ១.ចំណាយចរន្ត</t>
  </si>
  <si>
    <t xml:space="preserve">   ២.ចំណាយមូលធន</t>
  </si>
  <si>
    <t xml:space="preserve">   វិនិយោគសាធារណៈដោយហិរញ្ញប្បទានក្នុងប្រទេស</t>
  </si>
  <si>
    <t xml:space="preserve">        ដោយថវិកាថ្នាក់ជាតិ</t>
  </si>
  <si>
    <t xml:space="preserve">            គម្រោងវិនិយោគផ្ទាល់</t>
  </si>
  <si>
    <t xml:space="preserve">            បដិភាគវិនិយោគ</t>
  </si>
  <si>
    <t xml:space="preserve">       ដោយមូលនិធិទ្រទ្រង់ថវិកាហិរញ្ញប្បទានដោយដៃគូអភិវឌ្ឍ</t>
  </si>
  <si>
    <t xml:space="preserve">  វិនិយោគសាធារណៈដោយហិរញ្ញប្បទានក្រៅប្រទេស</t>
  </si>
  <si>
    <t>អតិរេកនៃថវិកាចរន្ដ​</t>
  </si>
  <si>
    <t xml:space="preserve">III. សមតុល្យធនធាន និងបន្ទុកថវិកា (ឳនភាណសរុបនៃថវិកាថ្នាក់ជាតិ)(l-Il) </t>
  </si>
  <si>
    <t>IV. តម្រូវការហិរញ្ញប្បទាន</t>
  </si>
  <si>
    <t xml:space="preserve">    ឱនភាពសរុបនៃថវិកាថ្នាក់ជាតិ (I-II)</t>
  </si>
  <si>
    <t xml:space="preserve">    ការទូទាត់ការខ្ចី</t>
  </si>
  <si>
    <t>V. ប្រភពហិរញ្ញប្បទាន</t>
  </si>
  <si>
    <t>១.ហិរញ្ញប្បទានក្រៅប្រទេស</t>
  </si>
  <si>
    <t xml:space="preserve">    មូលនិធិទ្រទ្រង់ថវិកាហិរញ្ញប្បទានដោយដៃគូអភិវឌ្ឍ</t>
  </si>
  <si>
    <t xml:space="preserve">    វិនិយោគសាធារណៈដោយហិរញ្ញប្បទានក្រៅប្រទេស</t>
  </si>
  <si>
    <t>២. ហិរញ្ញប្បទានក្នុងប្រទេស</t>
  </si>
  <si>
    <t xml:space="preserve">    បញ្ញើរាជរដ្ឋាភិបាល</t>
  </si>
  <si>
    <t>​    បោះផ្សាយមូលបត្ររដ្ឋ</t>
  </si>
  <si>
    <t>តារាង​៦</t>
  </si>
  <si>
    <t>ឧបត្ថម្ភគ្រិះស្ថានសាធារណៈរដ្ខបាល</t>
  </si>
  <si>
    <t>ច្បាប់ហិរញ្ញវត្ថុ</t>
  </si>
  <si>
    <t>០៥.១.ទីស្តីការគណ:រដ្ឋមន្រ្តី</t>
  </si>
  <si>
    <t>១. រាជបណ្ឌិតសភាកម្ពុជា</t>
  </si>
  <si>
    <t>១០. ​ក្រសួងសេដ្ឋកិច្ចនិងហិរញ្ញវត្ថុ​​​</t>
  </si>
  <si>
    <t>១. ​មជ្ឈមណ្ឌលបណ្តុះធនធានថ្មី"​តេជោ"</t>
  </si>
  <si>
    <t>២. ​វិទ្យាស្ថានសេដ្ឋកិច្ចនិងហិរញ្ញវត្ថុ</t>
  </si>
  <si>
    <t>១​.មន្ទីពេទ្យកាល់ម៉ែត</t>
  </si>
  <si>
    <t>២​. វិទ្យាស្ថានសុខភាពសាធារណ:</t>
  </si>
  <si>
    <t>3. មជ្ឈមណ្ឌលជាតិពិសោដន៏សុខាភិបាល</t>
  </si>
  <si>
    <t>៤. ​មន្ទីពេទ្យមិត្តភាពខ្មែរ-​សូវៀត</t>
  </si>
  <si>
    <t>៥. ​មន្ទីពេទ្យមិត្តភាពកម្ពុជា -​ចិន​ ព្រះកុសុម:</t>
  </si>
  <si>
    <t>៦. ​មន្ទីរពេទ្យកុមារជាតិ</t>
  </si>
  <si>
    <t>៧. មន្ទីរពេទ្យ ព្រះអង្គឌួង</t>
  </si>
  <si>
    <t>៨. មជ្ឈមណ្ឌលជាតិគាំពារមាតា​និង​ ទារក</t>
  </si>
  <si>
    <t>៩. មន្ទីរពេទ្យព្រះសីហនុ​ មជ្ឈមណ្ឌលនៃក្តីសង្ឍឹម</t>
  </si>
  <si>
    <t>១០. មន្ទីរពេទ្យ ហ្លួង ម៉ែ</t>
  </si>
  <si>
    <t>១១. មន្ទីរពេទ្យជាតិ ​តេជោសន្តិភាព</t>
  </si>
  <si>
    <t>១៦. ​ក្រសួងអប់រំយុវជននិងកីឡា</t>
  </si>
  <si>
    <t>១. ​សាកលវិទ្យាល័យភូមិន្ទភ្នំពេញ</t>
  </si>
  <si>
    <t>២. ​សាកលវិទ្យាល័យស្វាយរៀង</t>
  </si>
  <si>
    <t>៣. សាកលវិទ្យាល័យជាស៊ីមកំចាយមារ</t>
  </si>
  <si>
    <t>៤. សាកលវិទ្យាល័យជាតិបាត់ដំបង</t>
  </si>
  <si>
    <t>១៧. ​ក្រសួងកសិកម្ម​រុក្ខាប្រមាញ់និងនេសាទ</t>
  </si>
  <si>
    <t>១. វិទ្យាស្ថានស្រាវជ្រាវកៅស៊ូកម្ពុជា</t>
  </si>
  <si>
    <t>២. វិទ្យាស្ថានស្រាវជ្រាវនិងអភិវឌ្ឍន៏កសិកម្មកម្ពុជា</t>
  </si>
  <si>
    <t>៣. សាកលវិទ្យាល័យភូមិន្ទកសិកម្ម</t>
  </si>
  <si>
    <t>៤. វិទ្យាស្ថានជាតិកសិកម្មព្រែកលៀប</t>
  </si>
  <si>
    <t>៥. វិទ្យាស្ថានជាតិកសិកម្មកំពង់ចាម</t>
  </si>
  <si>
    <t>១៨.​ក្រសួងវប្បធម៍និងវិចិត្រសិល្ប​</t>
  </si>
  <si>
    <t>១. សាកលវិទ្យាល័យភូមិន្ទវិចិត្រសិល្ប:</t>
  </si>
  <si>
    <t>២. ​អាជ្ញាធរជាតិអប្សរា</t>
  </si>
  <si>
    <t>៣. អាជ្ញាធរជាតិព្រះវិហារ</t>
  </si>
  <si>
    <t>៤. អាជ្ញាធរជាតិសំបូរព្រៃគុក</t>
  </si>
  <si>
    <t>២១. ក្រសួងសង្គមកិច្ចអតីតជននិងយុវនីតិសម្បទា</t>
  </si>
  <si>
    <t>១. មូលនិធិជនពិការ</t>
  </si>
  <si>
    <t>២. មូលនិធិជាតិជំនួយសង្គម</t>
  </si>
  <si>
    <t>២២. ​ក្រសួងប្រៃសណីយ៏និងទូរគមនាគមន៏</t>
  </si>
  <si>
    <t>១. ​បណ្ឌិតសភាបច្ចេកវិទ្យាឌីជីថលកម្ពុជា</t>
  </si>
  <si>
    <t>២៧. ​ក្រសួងទេសចរណ៏</t>
  </si>
  <si>
    <t>១. គ្រិះស្ថានអង្គរ</t>
  </si>
  <si>
    <t>៣២. ក្រសួងការងារនិងបណ្តុះបណ្តាលវិជ្ជាជីវ:</t>
  </si>
  <si>
    <t>១. ​​វិទ្យាស្ថានជាតិពហុបច្ចេកទេសកម្ពុជា</t>
  </si>
  <si>
    <t>តារាង "៧"</t>
  </si>
  <si>
    <t>ចំណូលថវិការដ្ឋបាលរាជធានី ខេត្ដ</t>
  </si>
  <si>
    <t>រដ្ឋបាលរាជធានី ខេត្ត</t>
  </si>
  <si>
    <t>ចំណាយចរន្ដ</t>
  </si>
  <si>
    <t>សរុបចំណាយចរន្ដ</t>
  </si>
  <si>
    <t>ប្រភេទទី១ បន្ទុកបុគ្គលិក</t>
  </si>
  <si>
    <t>ប្រភេទទី២ ចំណាយប្រតិបត្តិការ</t>
  </si>
  <si>
    <t>ប្រភេទទី៥ ការផ្ទេរ</t>
  </si>
  <si>
    <t>ប្រភេទទី៥ ចំណាយផ្សេងៗ</t>
  </si>
  <si>
    <t>ប្រភេទទី៤ ចំណាយវិនិយោគ</t>
  </si>
  <si>
    <t>ប្រភេទទី៦ ចំណាយផ្សេងៗ</t>
  </si>
  <si>
    <t>រដ្ឋបាលរាជធានី​ ខេត្ត</t>
  </si>
  <si>
    <t>០២. ​បាត់ដំបង</t>
  </si>
  <si>
    <t>០៣. កំពង់ចាប</t>
  </si>
  <si>
    <t>០៨. កណ្ដាល</t>
  </si>
  <si>
    <t>១៩. ស្ទឹងត្រែង</t>
  </si>
  <si>
    <t>២២. ឧត្ដរមានជ័យ</t>
  </si>
  <si>
    <t>២៥. ត្បូងឃ្មុំ</t>
  </si>
  <si>
    <t>៩៩. ចំណាយមិនទាន់បែងចែកមានមុខសញ្ញា</t>
  </si>
  <si>
    <t>ឧបត្ថម្ភធនពីមូលនិធិរដ្ធបាលថ្នាក់ក្រោមជាតិ</t>
  </si>
  <si>
    <t>ឧបត្ថម្ភធនរវាងរដ្ធបាលថ្នាក់ក្រោមជាតិ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</si>
</sst>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12000425]0.#"/>
    <numFmt numFmtId="165" formatCode="#,##0.0"/>
    <numFmt numFmtId="166" formatCode="_(* #,##0_);_(* \(#,##0\);_(* &quot;-&quot;??_);_(@_)"/>
    <numFmt numFmtId="167" formatCode="_(* #,##0.0_);_(* \(#,##0.0\);_(* &quot;-&quot;??_);_(@_)"/>
    <numFmt numFmtId="168" formatCode="#,##0.0_);\(#,##0.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Khmer OS Muol Light"/>
    </font>
    <font>
      <u/>
      <sz val="14"/>
      <color theme="1"/>
      <name val="Calibri"/>
      <family val="2"/>
      <scheme val="minor"/>
    </font>
    <font>
      <b/>
      <sz val="14"/>
      <color theme="1"/>
      <name val="Khmer OS Muol Light"/>
    </font>
    <font>
      <sz val="12"/>
      <color theme="1"/>
      <name val="Khmer OS Muol Light"/>
    </font>
    <font>
      <sz val="11"/>
      <color theme="1"/>
      <name val="Khmer OS Muol Light"/>
    </font>
    <font>
      <sz val="10"/>
      <color theme="1"/>
      <name val="Khmer OS Muol Light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Khmer MEF1"/>
    </font>
    <font>
      <sz val="11"/>
      <name val="Khmer MEF1"/>
    </font>
    <font>
      <b/>
      <sz val="10"/>
      <name val="Khmer MEF1"/>
    </font>
    <font>
      <sz val="10"/>
      <name val="Khmer MEF2"/>
    </font>
    <font>
      <u/>
      <sz val="11"/>
      <color theme="1"/>
      <name val="Calibri"/>
      <family val="2"/>
      <scheme val="minor"/>
    </font>
    <font>
      <b/>
      <sz val="11"/>
      <color theme="1"/>
      <name val="Khmer OS Muol Light"/>
    </font>
    <font>
      <sz val="11"/>
      <color theme="1"/>
      <name val="Khmer MEF1"/>
    </font>
    <font>
      <sz val="10"/>
      <color theme="1"/>
      <name val="Khmer MEF1"/>
    </font>
    <font>
      <sz val="11"/>
      <color theme="1"/>
      <name val="Khmer M1"/>
    </font>
    <font>
      <b/>
      <sz val="11"/>
      <color theme="1"/>
      <name val="!Khmer OS Siemreap"/>
    </font>
    <font>
      <sz val="11"/>
      <color theme="1"/>
      <name val="!Khmer OS Siemreap"/>
    </font>
    <font>
      <sz val="11"/>
      <color theme="1"/>
      <name val="Khmer OS Battambang"/>
    </font>
    <font>
      <b/>
      <sz val="11"/>
      <color theme="1"/>
      <name val="Khmer OS Battambang"/>
    </font>
    <font>
      <sz val="11"/>
      <color theme="1"/>
      <name val="Kh Muol"/>
    </font>
    <font>
      <sz val="10"/>
      <color theme="1"/>
      <name val="Kh Muol"/>
    </font>
    <font>
      <sz val="9"/>
      <color theme="1"/>
      <name val="Kh Muol"/>
    </font>
    <font>
      <b/>
      <sz val="11"/>
      <color theme="1"/>
      <name val="Kh Muol"/>
    </font>
    <font>
      <sz val="11"/>
      <color theme="1"/>
      <name val="Arial"/>
      <family val="2"/>
    </font>
    <font>
      <sz val="11"/>
      <color theme="1"/>
      <name val="Calibri Light"/>
      <family val="2"/>
      <scheme val="major"/>
    </font>
    <font>
      <sz val="11"/>
      <color theme="1"/>
      <name val="Kh Battambang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</cellStyleXfs>
  <cellXfs count="26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5" fillId="0" borderId="6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164" fontId="8" fillId="0" borderId="7" xfId="0" applyNumberFormat="1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2" fillId="0" borderId="0" xfId="0" applyFont="1"/>
    <xf numFmtId="0" fontId="6" fillId="0" borderId="8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164" fontId="8" fillId="0" borderId="8" xfId="0" applyNumberFormat="1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164" fontId="8" fillId="0" borderId="9" xfId="0" applyNumberFormat="1" applyFont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/>
    <xf numFmtId="0" fontId="10" fillId="0" borderId="6" xfId="0" applyFont="1" applyFill="1" applyBorder="1"/>
    <xf numFmtId="0" fontId="0" fillId="0" borderId="6" xfId="0" applyFill="1" applyBorder="1"/>
    <xf numFmtId="0" fontId="7" fillId="0" borderId="6" xfId="0" applyFont="1" applyFill="1" applyBorder="1" applyAlignment="1">
      <alignment vertical="center"/>
    </xf>
    <xf numFmtId="0" fontId="0" fillId="0" borderId="0" xfId="0" applyFill="1"/>
    <xf numFmtId="0" fontId="12" fillId="0" borderId="6" xfId="2" applyFont="1" applyFill="1" applyBorder="1" applyAlignment="1">
      <alignment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3" fontId="0" fillId="0" borderId="6" xfId="1" applyFont="1" applyFill="1" applyBorder="1"/>
    <xf numFmtId="0" fontId="12" fillId="0" borderId="6" xfId="0" applyFont="1" applyFill="1" applyBorder="1" applyAlignment="1">
      <alignment vertical="center" wrapText="1"/>
    </xf>
    <xf numFmtId="43" fontId="0" fillId="0" borderId="6" xfId="1" applyFont="1" applyBorder="1"/>
    <xf numFmtId="0" fontId="0" fillId="0" borderId="6" xfId="0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vertical="center" wrapText="1"/>
    </xf>
    <xf numFmtId="0" fontId="14" fillId="0" borderId="6" xfId="2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6" xfId="3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0" fillId="0" borderId="10" xfId="0" applyBorder="1"/>
    <xf numFmtId="0" fontId="7" fillId="0" borderId="10" xfId="0" applyFont="1" applyFill="1" applyBorder="1" applyAlignment="1">
      <alignment vertical="center"/>
    </xf>
    <xf numFmtId="0" fontId="12" fillId="0" borderId="10" xfId="2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0" borderId="10" xfId="2" applyFont="1" applyBorder="1" applyAlignment="1">
      <alignment vertical="center" wrapText="1"/>
    </xf>
    <xf numFmtId="0" fontId="12" fillId="0" borderId="10" xfId="2" applyFont="1" applyFill="1" applyBorder="1" applyAlignment="1">
      <alignment vertical="center" wrapText="1"/>
    </xf>
    <xf numFmtId="0" fontId="18" fillId="0" borderId="10" xfId="0" applyFont="1" applyFill="1" applyBorder="1"/>
    <xf numFmtId="0" fontId="19" fillId="0" borderId="10" xfId="0" applyFont="1" applyFill="1" applyBorder="1" applyAlignment="1">
      <alignment wrapText="1"/>
    </xf>
    <xf numFmtId="0" fontId="20" fillId="0" borderId="1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0" xfId="0" applyFont="1" applyBorder="1" applyAlignment="1"/>
    <xf numFmtId="0" fontId="21" fillId="0" borderId="0" xfId="0" applyFont="1"/>
    <xf numFmtId="0" fontId="22" fillId="0" borderId="6" xfId="0" applyFont="1" applyBorder="1"/>
    <xf numFmtId="0" fontId="20" fillId="0" borderId="11" xfId="0" applyFont="1" applyBorder="1" applyAlignment="1">
      <alignment horizontal="center"/>
    </xf>
    <xf numFmtId="0" fontId="21" fillId="0" borderId="6" xfId="0" applyFont="1" applyBorder="1"/>
    <xf numFmtId="0" fontId="22" fillId="0" borderId="0" xfId="0" applyFont="1" applyBorder="1"/>
    <xf numFmtId="4" fontId="0" fillId="0" borderId="6" xfId="0" applyNumberFormat="1" applyFont="1" applyBorder="1"/>
    <xf numFmtId="4" fontId="22" fillId="0" borderId="6" xfId="0" applyNumberFormat="1" applyFont="1" applyBorder="1"/>
    <xf numFmtId="4" fontId="0" fillId="0" borderId="0" xfId="0" applyNumberFormat="1" applyFont="1"/>
    <xf numFmtId="0" fontId="2" fillId="0" borderId="6" xfId="0" applyFont="1" applyBorder="1"/>
    <xf numFmtId="0" fontId="22" fillId="0" borderId="5" xfId="0" applyFont="1" applyBorder="1"/>
    <xf numFmtId="0" fontId="21" fillId="0" borderId="0" xfId="0" applyFont="1" applyBorder="1"/>
    <xf numFmtId="2" fontId="0" fillId="0" borderId="6" xfId="0" applyNumberFormat="1" applyFont="1" applyBorder="1"/>
    <xf numFmtId="0" fontId="21" fillId="0" borderId="12" xfId="0" applyFont="1" applyBorder="1"/>
    <xf numFmtId="0" fontId="0" fillId="0" borderId="6" xfId="0" applyFont="1" applyBorder="1"/>
    <xf numFmtId="3" fontId="0" fillId="0" borderId="6" xfId="0" applyNumberFormat="1" applyFont="1" applyBorder="1"/>
    <xf numFmtId="4" fontId="0" fillId="0" borderId="6" xfId="0" applyNumberFormat="1" applyBorder="1"/>
    <xf numFmtId="0" fontId="22" fillId="0" borderId="0" xfId="0" applyFont="1"/>
    <xf numFmtId="0" fontId="22" fillId="0" borderId="5" xfId="0" applyFont="1" applyFill="1" applyBorder="1"/>
    <xf numFmtId="2" fontId="0" fillId="0" borderId="6" xfId="0" applyNumberFormat="1" applyBorder="1"/>
    <xf numFmtId="0" fontId="21" fillId="0" borderId="3" xfId="0" applyFont="1" applyFill="1" applyBorder="1"/>
    <xf numFmtId="0" fontId="22" fillId="0" borderId="3" xfId="0" applyFont="1" applyFill="1" applyBorder="1"/>
    <xf numFmtId="3" fontId="0" fillId="0" borderId="6" xfId="0" applyNumberFormat="1" applyBorder="1"/>
    <xf numFmtId="0" fontId="22" fillId="0" borderId="12" xfId="0" applyFont="1" applyFill="1" applyBorder="1"/>
    <xf numFmtId="0" fontId="21" fillId="0" borderId="12" xfId="0" applyFont="1" applyFill="1" applyBorder="1"/>
    <xf numFmtId="0" fontId="20" fillId="0" borderId="1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7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1" fillId="0" borderId="7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0" fontId="21" fillId="0" borderId="9" xfId="0" applyFont="1" applyBorder="1" applyAlignment="1">
      <alignment horizontal="center"/>
    </xf>
    <xf numFmtId="164" fontId="22" fillId="0" borderId="0" xfId="0" applyNumberFormat="1" applyFont="1"/>
    <xf numFmtId="0" fontId="23" fillId="0" borderId="0" xfId="0" applyFont="1" applyAlignment="1">
      <alignment horizontal="left" vertical="center"/>
    </xf>
    <xf numFmtId="43" fontId="0" fillId="0" borderId="0" xfId="1" applyFont="1" applyAlignment="1"/>
    <xf numFmtId="0" fontId="7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43" fontId="25" fillId="0" borderId="6" xfId="1" applyFont="1" applyBorder="1" applyAlignment="1">
      <alignment horizontal="center" vertical="center" wrapText="1"/>
    </xf>
    <xf numFmtId="43" fontId="25" fillId="0" borderId="10" xfId="1" applyFont="1" applyBorder="1" applyAlignment="1">
      <alignment horizontal="center" vertical="center" wrapText="1"/>
    </xf>
    <xf numFmtId="43" fontId="25" fillId="0" borderId="11" xfId="1" applyFont="1" applyBorder="1" applyAlignment="1">
      <alignment horizontal="center" vertical="center" wrapText="1"/>
    </xf>
    <xf numFmtId="43" fontId="25" fillId="0" borderId="12" xfId="1" applyFont="1" applyBorder="1" applyAlignment="1">
      <alignment horizontal="center" vertical="center" wrapText="1"/>
    </xf>
    <xf numFmtId="43" fontId="26" fillId="0" borderId="7" xfId="1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43" fontId="25" fillId="0" borderId="7" xfId="1" applyFont="1" applyBorder="1" applyAlignment="1">
      <alignment horizontal="center" vertical="center" wrapText="1"/>
    </xf>
    <xf numFmtId="43" fontId="26" fillId="0" borderId="8" xfId="1" applyFont="1" applyBorder="1" applyAlignment="1">
      <alignment horizontal="center" vertical="center" wrapText="1"/>
    </xf>
    <xf numFmtId="0" fontId="10" fillId="0" borderId="0" xfId="0" applyFont="1"/>
    <xf numFmtId="43" fontId="25" fillId="0" borderId="8" xfId="1" applyFont="1" applyBorder="1" applyAlignment="1">
      <alignment horizontal="center" vertical="center" wrapText="1"/>
    </xf>
    <xf numFmtId="43" fontId="26" fillId="0" borderId="9" xfId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top"/>
    </xf>
    <xf numFmtId="166" fontId="25" fillId="0" borderId="13" xfId="1" applyNumberFormat="1" applyFont="1" applyBorder="1" applyAlignment="1">
      <alignment horizontal="center" vertical="center" wrapText="1"/>
    </xf>
    <xf numFmtId="166" fontId="25" fillId="0" borderId="14" xfId="1" applyNumberFormat="1" applyFont="1" applyBorder="1" applyAlignment="1">
      <alignment horizontal="center" vertical="center" wrapText="1"/>
    </xf>
    <xf numFmtId="166" fontId="25" fillId="0" borderId="8" xfId="1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/>
    </xf>
    <xf numFmtId="166" fontId="2" fillId="0" borderId="14" xfId="1" applyNumberFormat="1" applyFont="1" applyBorder="1"/>
    <xf numFmtId="166" fontId="2" fillId="0" borderId="8" xfId="1" applyNumberFormat="1" applyFont="1" applyBorder="1"/>
    <xf numFmtId="164" fontId="24" fillId="0" borderId="10" xfId="0" applyNumberFormat="1" applyFont="1" applyBorder="1" applyAlignment="1">
      <alignment horizontal="left" vertical="center"/>
    </xf>
    <xf numFmtId="164" fontId="24" fillId="0" borderId="13" xfId="0" applyNumberFormat="1" applyFont="1" applyBorder="1" applyAlignment="1">
      <alignment horizontal="left" vertical="center"/>
    </xf>
    <xf numFmtId="164" fontId="24" fillId="0" borderId="15" xfId="0" applyNumberFormat="1" applyFont="1" applyBorder="1" applyAlignment="1">
      <alignment horizontal="left" vertical="center"/>
    </xf>
    <xf numFmtId="164" fontId="23" fillId="0" borderId="10" xfId="0" applyNumberFormat="1" applyFont="1" applyBorder="1" applyAlignment="1">
      <alignment horizontal="left" vertical="center"/>
    </xf>
    <xf numFmtId="166" fontId="0" fillId="0" borderId="14" xfId="1" applyNumberFormat="1" applyFont="1" applyBorder="1"/>
    <xf numFmtId="166" fontId="0" fillId="0" borderId="8" xfId="1" applyNumberFormat="1" applyFont="1" applyBorder="1"/>
    <xf numFmtId="164" fontId="23" fillId="0" borderId="13" xfId="0" applyNumberFormat="1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166" fontId="0" fillId="0" borderId="16" xfId="1" applyNumberFormat="1" applyFont="1" applyBorder="1"/>
    <xf numFmtId="166" fontId="0" fillId="0" borderId="9" xfId="1" applyNumberFormat="1" applyFont="1" applyBorder="1"/>
    <xf numFmtId="0" fontId="23" fillId="0" borderId="0" xfId="0" applyFont="1" applyBorder="1" applyAlignment="1">
      <alignment horizontal="left" vertical="center"/>
    </xf>
    <xf numFmtId="166" fontId="0" fillId="0" borderId="0" xfId="1" applyNumberFormat="1" applyFont="1" applyBorder="1"/>
    <xf numFmtId="0" fontId="0" fillId="0" borderId="0" xfId="0" applyBorder="1"/>
    <xf numFmtId="0" fontId="23" fillId="0" borderId="0" xfId="0" applyFont="1" applyBorder="1"/>
    <xf numFmtId="0" fontId="24" fillId="0" borderId="0" xfId="0" applyFont="1" applyBorder="1" applyAlignment="1">
      <alignment horizontal="left" vertical="center"/>
    </xf>
    <xf numFmtId="166" fontId="2" fillId="0" borderId="0" xfId="1" applyNumberFormat="1" applyFont="1" applyBorder="1"/>
    <xf numFmtId="0" fontId="23" fillId="0" borderId="0" xfId="0" applyFont="1"/>
    <xf numFmtId="0" fontId="25" fillId="0" borderId="6" xfId="0" applyFont="1" applyBorder="1" applyAlignment="1">
      <alignment horizontal="center" vertical="center"/>
    </xf>
    <xf numFmtId="43" fontId="27" fillId="0" borderId="8" xfId="1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43" fontId="27" fillId="0" borderId="14" xfId="1" applyFont="1" applyBorder="1" applyAlignment="1">
      <alignment horizontal="center" vertical="center" wrapText="1"/>
    </xf>
    <xf numFmtId="43" fontId="27" fillId="0" borderId="7" xfId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top"/>
    </xf>
    <xf numFmtId="166" fontId="28" fillId="0" borderId="18" xfId="1" applyNumberFormat="1" applyFont="1" applyBorder="1" applyAlignment="1">
      <alignment horizontal="center" vertical="center" wrapText="1"/>
    </xf>
    <xf numFmtId="166" fontId="10" fillId="0" borderId="19" xfId="0" applyNumberFormat="1" applyFont="1" applyBorder="1"/>
    <xf numFmtId="0" fontId="24" fillId="0" borderId="8" xfId="0" applyFont="1" applyBorder="1" applyAlignment="1">
      <alignment horizontal="left" vertical="top"/>
    </xf>
    <xf numFmtId="166" fontId="10" fillId="0" borderId="7" xfId="0" applyNumberFormat="1" applyFont="1" applyBorder="1"/>
    <xf numFmtId="0" fontId="23" fillId="0" borderId="8" xfId="0" applyFont="1" applyBorder="1" applyAlignment="1">
      <alignment horizontal="left" vertical="top"/>
    </xf>
    <xf numFmtId="166" fontId="29" fillId="0" borderId="8" xfId="0" applyNumberFormat="1" applyFont="1" applyBorder="1"/>
    <xf numFmtId="0" fontId="23" fillId="0" borderId="8" xfId="0" applyFont="1" applyBorder="1" applyAlignment="1">
      <alignment horizontal="left" vertical="center"/>
    </xf>
    <xf numFmtId="166" fontId="0" fillId="0" borderId="8" xfId="0" applyNumberFormat="1" applyBorder="1"/>
    <xf numFmtId="0" fontId="24" fillId="0" borderId="8" xfId="0" applyFont="1" applyBorder="1" applyAlignment="1">
      <alignment horizontal="left" vertical="center"/>
    </xf>
    <xf numFmtId="164" fontId="24" fillId="0" borderId="8" xfId="0" applyNumberFormat="1" applyFont="1" applyBorder="1" applyAlignment="1">
      <alignment horizontal="left" vertical="center"/>
    </xf>
    <xf numFmtId="166" fontId="2" fillId="0" borderId="8" xfId="0" applyNumberFormat="1" applyFont="1" applyBorder="1"/>
    <xf numFmtId="166" fontId="0" fillId="0" borderId="8" xfId="1" applyNumberFormat="1" applyFont="1" applyFill="1" applyBorder="1"/>
    <xf numFmtId="0" fontId="0" fillId="0" borderId="8" xfId="0" applyBorder="1"/>
    <xf numFmtId="0" fontId="24" fillId="0" borderId="6" xfId="0" applyFont="1" applyBorder="1" applyAlignment="1">
      <alignment horizontal="left" vertical="center"/>
    </xf>
    <xf numFmtId="166" fontId="2" fillId="0" borderId="6" xfId="1" applyNumberFormat="1" applyFont="1" applyBorder="1"/>
    <xf numFmtId="166" fontId="2" fillId="0" borderId="6" xfId="0" applyNumberFormat="1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166" fontId="24" fillId="0" borderId="21" xfId="1" applyNumberFormat="1" applyFont="1" applyBorder="1" applyAlignment="1">
      <alignment horizontal="center" vertical="center"/>
    </xf>
    <xf numFmtId="166" fontId="24" fillId="0" borderId="22" xfId="1" applyNumberFormat="1" applyFont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/>
    </xf>
    <xf numFmtId="0" fontId="24" fillId="0" borderId="23" xfId="0" applyFont="1" applyBorder="1" applyAlignment="1">
      <alignment horizontal="left" vertical="center"/>
    </xf>
    <xf numFmtId="166" fontId="23" fillId="0" borderId="18" xfId="1" applyNumberFormat="1" applyFont="1" applyBorder="1"/>
    <xf numFmtId="166" fontId="23" fillId="0" borderId="24" xfId="1" applyNumberFormat="1" applyFont="1" applyBorder="1"/>
    <xf numFmtId="166" fontId="0" fillId="0" borderId="0" xfId="0" applyNumberFormat="1"/>
    <xf numFmtId="0" fontId="23" fillId="0" borderId="25" xfId="0" applyFont="1" applyBorder="1" applyAlignment="1">
      <alignment horizontal="left" vertical="center"/>
    </xf>
    <xf numFmtId="166" fontId="23" fillId="0" borderId="8" xfId="1" applyNumberFormat="1" applyFont="1" applyBorder="1"/>
    <xf numFmtId="166" fontId="23" fillId="0" borderId="26" xfId="1" applyNumberFormat="1" applyFont="1" applyBorder="1"/>
    <xf numFmtId="0" fontId="24" fillId="0" borderId="25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166" fontId="23" fillId="0" borderId="28" xfId="1" applyNumberFormat="1" applyFont="1" applyBorder="1"/>
    <xf numFmtId="166" fontId="23" fillId="0" borderId="29" xfId="1" applyNumberFormat="1" applyFont="1" applyBorder="1"/>
    <xf numFmtId="166" fontId="23" fillId="0" borderId="30" xfId="1" applyNumberFormat="1" applyFont="1" applyBorder="1"/>
    <xf numFmtId="1" fontId="23" fillId="0" borderId="24" xfId="1" applyNumberFormat="1" applyFont="1" applyBorder="1"/>
    <xf numFmtId="166" fontId="23" fillId="0" borderId="31" xfId="1" applyNumberFormat="1" applyFont="1" applyBorder="1"/>
    <xf numFmtId="166" fontId="23" fillId="0" borderId="19" xfId="1" applyNumberFormat="1" applyFont="1" applyBorder="1"/>
    <xf numFmtId="166" fontId="23" fillId="0" borderId="14" xfId="1" applyNumberFormat="1" applyFont="1" applyBorder="1"/>
    <xf numFmtId="166" fontId="23" fillId="0" borderId="32" xfId="1" applyNumberFormat="1" applyFont="1" applyBorder="1"/>
    <xf numFmtId="0" fontId="23" fillId="0" borderId="27" xfId="0" applyFont="1" applyBorder="1" applyAlignment="1">
      <alignment horizontal="left" vertical="center"/>
    </xf>
    <xf numFmtId="166" fontId="23" fillId="0" borderId="33" xfId="1" applyNumberFormat="1" applyFont="1" applyBorder="1"/>
    <xf numFmtId="166" fontId="23" fillId="0" borderId="34" xfId="1" applyNumberFormat="1" applyFont="1" applyBorder="1"/>
    <xf numFmtId="166" fontId="23" fillId="0" borderId="0" xfId="1" applyNumberFormat="1" applyFont="1" applyBorder="1"/>
    <xf numFmtId="166" fontId="24" fillId="0" borderId="0" xfId="1" applyNumberFormat="1" applyFont="1" applyBorder="1"/>
    <xf numFmtId="3" fontId="24" fillId="0" borderId="0" xfId="1" applyNumberFormat="1" applyFont="1" applyBorder="1"/>
    <xf numFmtId="3" fontId="23" fillId="0" borderId="0" xfId="1" applyNumberFormat="1" applyFont="1" applyBorder="1"/>
    <xf numFmtId="0" fontId="7" fillId="0" borderId="0" xfId="0" applyFont="1"/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7" fillId="0" borderId="37" xfId="0" applyFont="1" applyBorder="1" applyAlignment="1">
      <alignment vertical="center" wrapText="1"/>
    </xf>
    <xf numFmtId="43" fontId="0" fillId="2" borderId="26" xfId="1" applyFont="1" applyFill="1" applyBorder="1"/>
    <xf numFmtId="0" fontId="7" fillId="2" borderId="36" xfId="0" applyFont="1" applyFill="1" applyBorder="1" applyAlignment="1">
      <alignment vertical="center" wrapText="1"/>
    </xf>
    <xf numFmtId="0" fontId="0" fillId="0" borderId="0" xfId="0" applyBorder="1" applyAlignment="1"/>
    <xf numFmtId="0" fontId="23" fillId="0" borderId="38" xfId="0" applyFont="1" applyBorder="1" applyAlignment="1"/>
    <xf numFmtId="43" fontId="23" fillId="2" borderId="39" xfId="1" applyFont="1" applyFill="1" applyBorder="1"/>
    <xf numFmtId="0" fontId="7" fillId="0" borderId="35" xfId="0" applyFont="1" applyBorder="1"/>
    <xf numFmtId="43" fontId="23" fillId="2" borderId="36" xfId="1" applyFont="1" applyFill="1" applyBorder="1" applyAlignment="1"/>
    <xf numFmtId="0" fontId="23" fillId="0" borderId="40" xfId="0" applyFont="1" applyBorder="1"/>
    <xf numFmtId="43" fontId="23" fillId="2" borderId="41" xfId="1" applyFont="1" applyFill="1" applyBorder="1"/>
    <xf numFmtId="0" fontId="23" fillId="0" borderId="38" xfId="0" applyFont="1" applyBorder="1"/>
    <xf numFmtId="43" fontId="23" fillId="2" borderId="36" xfId="1" applyFont="1" applyFill="1" applyBorder="1"/>
    <xf numFmtId="0" fontId="23" fillId="0" borderId="37" xfId="0" applyFont="1" applyBorder="1"/>
    <xf numFmtId="43" fontId="23" fillId="2" borderId="42" xfId="1" applyFont="1" applyFill="1" applyBorder="1"/>
    <xf numFmtId="0" fontId="23" fillId="2" borderId="38" xfId="0" applyFont="1" applyFill="1" applyBorder="1"/>
    <xf numFmtId="0" fontId="7" fillId="2" borderId="35" xfId="0" applyFont="1" applyFill="1" applyBorder="1"/>
    <xf numFmtId="0" fontId="23" fillId="2" borderId="40" xfId="0" applyFont="1" applyFill="1" applyBorder="1"/>
    <xf numFmtId="0" fontId="7" fillId="2" borderId="43" xfId="0" applyFont="1" applyFill="1" applyBorder="1"/>
    <xf numFmtId="43" fontId="23" fillId="2" borderId="44" xfId="1" applyFont="1" applyFill="1" applyBorder="1"/>
    <xf numFmtId="0" fontId="7" fillId="2" borderId="8" xfId="0" applyFont="1" applyFill="1" applyBorder="1"/>
    <xf numFmtId="43" fontId="23" fillId="2" borderId="8" xfId="1" applyFont="1" applyFill="1" applyBorder="1"/>
    <xf numFmtId="0" fontId="23" fillId="2" borderId="17" xfId="0" applyFont="1" applyFill="1" applyBorder="1"/>
    <xf numFmtId="43" fontId="23" fillId="2" borderId="22" xfId="1" applyFont="1" applyFill="1" applyBorder="1"/>
    <xf numFmtId="0" fontId="7" fillId="0" borderId="9" xfId="0" applyFont="1" applyBorder="1"/>
    <xf numFmtId="43" fontId="23" fillId="2" borderId="9" xfId="1" applyFont="1" applyFill="1" applyBorder="1"/>
    <xf numFmtId="0" fontId="31" fillId="0" borderId="6" xfId="0" applyFont="1" applyBorder="1"/>
    <xf numFmtId="43" fontId="31" fillId="0" borderId="6" xfId="1" applyFont="1" applyBorder="1"/>
    <xf numFmtId="0" fontId="0" fillId="0" borderId="0" xfId="0" applyFont="1" applyAlignment="1"/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9" xfId="0" applyFont="1" applyBorder="1" applyAlignment="1"/>
    <xf numFmtId="167" fontId="2" fillId="0" borderId="6" xfId="0" applyNumberFormat="1" applyFont="1" applyBorder="1"/>
    <xf numFmtId="0" fontId="10" fillId="0" borderId="6" xfId="0" applyFont="1" applyBorder="1" applyAlignment="1"/>
    <xf numFmtId="167" fontId="0" fillId="0" borderId="6" xfId="0" applyNumberFormat="1" applyBorder="1"/>
    <xf numFmtId="0" fontId="29" fillId="0" borderId="6" xfId="0" applyFont="1" applyBorder="1" applyAlignment="1">
      <alignment horizontal="right"/>
    </xf>
    <xf numFmtId="168" fontId="0" fillId="0" borderId="6" xfId="0" applyNumberFormat="1" applyBorder="1"/>
  </cellXfs>
  <cellStyles count="4">
    <cellStyle name="Comma" xfId="1" builtinId="3"/>
    <cellStyle name="Normal" xfId="0" builtinId="0"/>
    <cellStyle name="Normal 2" xfId="3" xr:uid="{F96B04B5-602F-4EE4-8D7D-A9375D169794}"/>
    <cellStyle name="Normal 3 2 2" xfId="2" xr:uid="{C9DD9BD6-6F9C-433E-80EE-1B9C703B72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DA5B7-6C50-40E5-BD13-ED7CF7F07F13}">
  <dimension ref="A1:AE3395"/>
  <sheetViews>
    <sheetView topLeftCell="A28" zoomScale="50" zoomScaleNormal="50" workbookViewId="0">
      <selection activeCell="F14" sqref="F14"/>
    </sheetView>
  </sheetViews>
  <sheetFormatPr defaultRowHeight="15" x14ac:dyDescent="0.25"/>
  <cols>
    <col min="1" max="1" width="7.5703125" customWidth="1"/>
    <col min="2" max="2" width="9" customWidth="1"/>
    <col min="3" max="3" width="48.85546875" customWidth="1"/>
    <col min="4" max="4" width="26.5703125" customWidth="1"/>
    <col min="5" max="5" width="24.5703125" style="28" customWidth="1"/>
    <col min="6" max="6" width="19.85546875" style="28" customWidth="1"/>
    <col min="7" max="7" width="15.140625" style="28" customWidth="1"/>
    <col min="8" max="8" width="15.7109375" style="28" customWidth="1"/>
    <col min="9" max="9" width="16.140625" style="28" customWidth="1"/>
    <col min="10" max="10" width="14.85546875" style="28" customWidth="1"/>
    <col min="11" max="11" width="16" style="28" customWidth="1"/>
    <col min="12" max="12" width="16.140625" style="28" customWidth="1"/>
    <col min="13" max="13" width="17.85546875" style="28" customWidth="1"/>
    <col min="14" max="14" width="21.5703125" style="28" customWidth="1"/>
    <col min="15" max="15" width="16.28515625" style="28" customWidth="1"/>
    <col min="16" max="16" width="15.5703125" style="28" customWidth="1"/>
    <col min="17" max="17" width="17.140625" style="28" customWidth="1"/>
    <col min="18" max="18" width="16.28515625" style="28" customWidth="1"/>
    <col min="19" max="19" width="17.140625" style="28" customWidth="1"/>
    <col min="20" max="20" width="15.28515625" style="28" customWidth="1"/>
    <col min="21" max="21" width="15.5703125" style="28" customWidth="1"/>
    <col min="22" max="22" width="15.85546875" style="28" customWidth="1"/>
    <col min="23" max="23" width="14.5703125" style="28" customWidth="1"/>
    <col min="24" max="24" width="14.42578125" style="28" customWidth="1"/>
    <col min="25" max="25" width="14.85546875" style="28" customWidth="1"/>
    <col min="26" max="26" width="15.7109375" style="28" customWidth="1"/>
    <col min="27" max="27" width="14.140625" style="28" customWidth="1"/>
    <col min="28" max="28" width="15.42578125" style="28" customWidth="1"/>
    <col min="29" max="29" width="14.85546875" style="28" customWidth="1"/>
    <col min="30" max="30" width="13.28515625" style="28" customWidth="1"/>
    <col min="31" max="31" width="16.28515625" style="28" customWidth="1"/>
  </cols>
  <sheetData>
    <row r="1" spans="1:31" ht="29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0</v>
      </c>
      <c r="M1" s="3"/>
      <c r="N1" s="3"/>
      <c r="O1" s="3"/>
      <c r="P1" s="3"/>
      <c r="Q1" s="3"/>
      <c r="R1" s="4" t="s">
        <v>1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</row>
    <row r="2" spans="1:31" ht="24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3" t="s">
        <v>2</v>
      </c>
      <c r="M2" s="3"/>
      <c r="N2" s="3"/>
      <c r="O2" s="3"/>
      <c r="P2" s="3"/>
      <c r="Q2" s="3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</row>
    <row r="3" spans="1:31" ht="39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3" t="s">
        <v>3</v>
      </c>
      <c r="M3" s="3"/>
      <c r="N3" s="3"/>
      <c r="O3" s="3"/>
      <c r="P3" s="3"/>
      <c r="Q3" s="3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</row>
    <row r="4" spans="1:31" s="17" customFormat="1" ht="23.1" customHeight="1" x14ac:dyDescent="0.25">
      <c r="A4" s="11" t="s">
        <v>4</v>
      </c>
      <c r="B4" s="11" t="s">
        <v>5</v>
      </c>
      <c r="C4" s="12" t="s">
        <v>6</v>
      </c>
      <c r="D4" s="12"/>
      <c r="E4" s="13" t="s">
        <v>7</v>
      </c>
      <c r="F4" s="14" t="s">
        <v>8</v>
      </c>
      <c r="G4" s="15" t="s">
        <v>9</v>
      </c>
      <c r="H4" s="15" t="s">
        <v>10</v>
      </c>
      <c r="I4" s="14" t="s">
        <v>11</v>
      </c>
      <c r="J4" s="14" t="s">
        <v>12</v>
      </c>
      <c r="K4" s="14" t="s">
        <v>13</v>
      </c>
      <c r="L4" s="16" t="s">
        <v>14</v>
      </c>
      <c r="M4" s="16" t="s">
        <v>15</v>
      </c>
      <c r="N4" s="16" t="s">
        <v>16</v>
      </c>
      <c r="O4" s="16" t="s">
        <v>17</v>
      </c>
      <c r="P4" s="16" t="s">
        <v>18</v>
      </c>
      <c r="Q4" s="16" t="s">
        <v>19</v>
      </c>
      <c r="R4" s="14" t="s">
        <v>20</v>
      </c>
      <c r="S4" s="14" t="s">
        <v>21</v>
      </c>
      <c r="T4" s="14" t="s">
        <v>22</v>
      </c>
      <c r="U4" s="14" t="s">
        <v>23</v>
      </c>
      <c r="V4" s="14" t="s">
        <v>24</v>
      </c>
      <c r="W4" s="14" t="s">
        <v>25</v>
      </c>
      <c r="X4" s="14" t="s">
        <v>26</v>
      </c>
      <c r="Y4" s="14" t="s">
        <v>27</v>
      </c>
      <c r="Z4" s="14" t="s">
        <v>28</v>
      </c>
      <c r="AA4" s="14" t="s">
        <v>29</v>
      </c>
      <c r="AB4" s="14" t="s">
        <v>30</v>
      </c>
      <c r="AC4" s="14" t="s">
        <v>31</v>
      </c>
      <c r="AD4" s="14" t="s">
        <v>32</v>
      </c>
      <c r="AE4" s="14" t="s">
        <v>33</v>
      </c>
    </row>
    <row r="5" spans="1:31" s="17" customFormat="1" ht="23.1" customHeight="1" x14ac:dyDescent="0.25">
      <c r="A5" s="11"/>
      <c r="B5" s="11"/>
      <c r="C5" s="12"/>
      <c r="D5" s="12"/>
      <c r="E5" s="18"/>
      <c r="F5" s="16"/>
      <c r="G5" s="19"/>
      <c r="H5" s="20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s="17" customFormat="1" ht="23.1" customHeight="1" x14ac:dyDescent="0.25">
      <c r="A6" s="11"/>
      <c r="B6" s="11"/>
      <c r="C6" s="12"/>
      <c r="D6" s="12"/>
      <c r="E6" s="18"/>
      <c r="F6" s="16"/>
      <c r="G6" s="19"/>
      <c r="H6" s="20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s="17" customFormat="1" ht="23.1" customHeight="1" x14ac:dyDescent="0.25">
      <c r="A7" s="11"/>
      <c r="B7" s="11"/>
      <c r="C7" s="12"/>
      <c r="D7" s="12"/>
      <c r="E7" s="18"/>
      <c r="F7" s="16"/>
      <c r="G7" s="19"/>
      <c r="H7" s="20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 s="17" customFormat="1" ht="40.5" customHeight="1" x14ac:dyDescent="0.25">
      <c r="A8" s="11"/>
      <c r="B8" s="11"/>
      <c r="C8" s="12"/>
      <c r="D8" s="12"/>
      <c r="E8" s="21"/>
      <c r="F8" s="22"/>
      <c r="G8" s="23"/>
      <c r="H8" s="24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34.5" customHeight="1" x14ac:dyDescent="0.25">
      <c r="A9" s="25" t="s">
        <v>34</v>
      </c>
      <c r="B9" s="25"/>
      <c r="C9" s="25"/>
      <c r="D9" s="26"/>
      <c r="E9" s="27" t="s">
        <v>35</v>
      </c>
      <c r="F9" s="27" t="s">
        <v>36</v>
      </c>
      <c r="G9" s="27" t="s">
        <v>37</v>
      </c>
      <c r="H9" s="27" t="s">
        <v>38</v>
      </c>
      <c r="I9" s="27" t="s">
        <v>39</v>
      </c>
      <c r="J9" s="27" t="s">
        <v>40</v>
      </c>
      <c r="K9" s="27" t="s">
        <v>41</v>
      </c>
      <c r="L9" s="27" t="s">
        <v>42</v>
      </c>
      <c r="M9" s="27" t="s">
        <v>43</v>
      </c>
      <c r="N9" s="27" t="s">
        <v>44</v>
      </c>
      <c r="O9" s="27" t="s">
        <v>45</v>
      </c>
      <c r="P9" s="27" t="s">
        <v>46</v>
      </c>
      <c r="Q9" s="27" t="s">
        <v>47</v>
      </c>
      <c r="R9" s="27" t="s">
        <v>48</v>
      </c>
      <c r="S9" s="27" t="s">
        <v>49</v>
      </c>
      <c r="T9" s="27" t="s">
        <v>50</v>
      </c>
      <c r="U9" s="27" t="s">
        <v>51</v>
      </c>
      <c r="V9" s="27" t="s">
        <v>52</v>
      </c>
      <c r="W9" s="27" t="s">
        <v>53</v>
      </c>
      <c r="X9" s="27" t="s">
        <v>54</v>
      </c>
      <c r="Y9" s="27" t="s">
        <v>55</v>
      </c>
      <c r="Z9" s="27" t="s">
        <v>56</v>
      </c>
      <c r="AA9" s="27" t="s">
        <v>57</v>
      </c>
      <c r="AB9" s="27" t="s">
        <v>58</v>
      </c>
      <c r="AC9" s="27" t="s">
        <v>59</v>
      </c>
      <c r="AD9" s="27" t="s">
        <v>60</v>
      </c>
      <c r="AE9" s="27" t="s">
        <v>61</v>
      </c>
    </row>
    <row r="10" spans="1:31" ht="30.6" customHeight="1" x14ac:dyDescent="0.25">
      <c r="A10" s="25" t="s">
        <v>62</v>
      </c>
      <c r="B10" s="25"/>
      <c r="C10" s="25"/>
      <c r="D10" s="26"/>
      <c r="E10" s="27" t="s">
        <v>63</v>
      </c>
      <c r="F10" s="27" t="s">
        <v>64</v>
      </c>
      <c r="G10" s="27" t="s">
        <v>37</v>
      </c>
      <c r="H10" s="27" t="s">
        <v>65</v>
      </c>
      <c r="I10" s="27" t="s">
        <v>66</v>
      </c>
      <c r="J10" s="27" t="s">
        <v>40</v>
      </c>
      <c r="K10" s="27" t="s">
        <v>67</v>
      </c>
      <c r="L10" s="27" t="s">
        <v>42</v>
      </c>
      <c r="M10" s="27" t="s">
        <v>43</v>
      </c>
      <c r="N10" s="27" t="s">
        <v>68</v>
      </c>
      <c r="O10" s="27" t="s">
        <v>69</v>
      </c>
      <c r="P10" s="27" t="s">
        <v>46</v>
      </c>
      <c r="Q10" s="27" t="s">
        <v>47</v>
      </c>
      <c r="R10" s="27" t="s">
        <v>48</v>
      </c>
      <c r="S10" s="27" t="s">
        <v>70</v>
      </c>
      <c r="T10" s="27" t="s">
        <v>71</v>
      </c>
      <c r="U10" s="27" t="s">
        <v>51</v>
      </c>
      <c r="V10" s="27" t="s">
        <v>72</v>
      </c>
      <c r="W10" s="27" t="s">
        <v>73</v>
      </c>
      <c r="X10" s="27" t="s">
        <v>54</v>
      </c>
      <c r="Y10" s="27" t="s">
        <v>55</v>
      </c>
      <c r="Z10" s="27" t="s">
        <v>56</v>
      </c>
      <c r="AA10" s="27" t="s">
        <v>74</v>
      </c>
      <c r="AB10" s="27" t="s">
        <v>58</v>
      </c>
      <c r="AC10" s="27" t="s">
        <v>75</v>
      </c>
      <c r="AD10" s="27" t="s">
        <v>60</v>
      </c>
      <c r="AE10" s="27" t="s">
        <v>76</v>
      </c>
    </row>
    <row r="11" spans="1:31" ht="35.450000000000003" customHeight="1" x14ac:dyDescent="0.25">
      <c r="A11" s="25" t="s">
        <v>77</v>
      </c>
      <c r="B11" s="25"/>
      <c r="C11" s="25"/>
      <c r="D11" s="26"/>
      <c r="E11" s="27" t="s">
        <v>78</v>
      </c>
      <c r="F11" s="27" t="s">
        <v>36</v>
      </c>
      <c r="G11" s="27" t="s">
        <v>37</v>
      </c>
      <c r="H11" s="27" t="s">
        <v>79</v>
      </c>
      <c r="I11" s="27" t="s">
        <v>39</v>
      </c>
      <c r="J11" s="27" t="s">
        <v>40</v>
      </c>
      <c r="K11" s="27" t="s">
        <v>67</v>
      </c>
      <c r="L11" s="27" t="s">
        <v>42</v>
      </c>
      <c r="M11" s="27" t="s">
        <v>43</v>
      </c>
      <c r="N11" s="27" t="s">
        <v>80</v>
      </c>
      <c r="O11" s="27" t="s">
        <v>69</v>
      </c>
      <c r="P11" s="27" t="s">
        <v>46</v>
      </c>
      <c r="Q11" s="27" t="s">
        <v>47</v>
      </c>
      <c r="R11" s="27" t="s">
        <v>48</v>
      </c>
      <c r="S11" s="27" t="s">
        <v>49</v>
      </c>
      <c r="T11" s="27" t="s">
        <v>81</v>
      </c>
      <c r="U11" s="27" t="s">
        <v>51</v>
      </c>
      <c r="V11" s="27" t="s">
        <v>52</v>
      </c>
      <c r="W11" s="27" t="s">
        <v>53</v>
      </c>
      <c r="X11" s="27" t="s">
        <v>82</v>
      </c>
      <c r="Y11" s="27" t="s">
        <v>55</v>
      </c>
      <c r="Z11" s="27" t="s">
        <v>56</v>
      </c>
      <c r="AA11" s="27" t="s">
        <v>57</v>
      </c>
      <c r="AB11" s="27" t="s">
        <v>58</v>
      </c>
      <c r="AC11" s="27" t="s">
        <v>75</v>
      </c>
      <c r="AD11" s="27" t="s">
        <v>83</v>
      </c>
      <c r="AE11" s="27" t="s">
        <v>61</v>
      </c>
    </row>
    <row r="12" spans="1:31" ht="23.25" x14ac:dyDescent="0.25">
      <c r="A12" s="25" t="s">
        <v>84</v>
      </c>
      <c r="B12" s="25"/>
      <c r="C12" s="25"/>
      <c r="D12" s="26"/>
      <c r="E12" s="27" t="s">
        <v>85</v>
      </c>
      <c r="F12" s="27" t="s">
        <v>64</v>
      </c>
      <c r="G12" s="27" t="s">
        <v>37</v>
      </c>
      <c r="H12" s="27" t="s">
        <v>65</v>
      </c>
      <c r="I12" s="27" t="s">
        <v>39</v>
      </c>
      <c r="J12" s="27" t="s">
        <v>40</v>
      </c>
      <c r="K12" s="27" t="s">
        <v>67</v>
      </c>
      <c r="L12" s="27" t="s">
        <v>42</v>
      </c>
      <c r="M12" s="27" t="s">
        <v>43</v>
      </c>
      <c r="N12" s="27" t="s">
        <v>86</v>
      </c>
      <c r="O12" s="27" t="s">
        <v>69</v>
      </c>
      <c r="P12" s="27" t="s">
        <v>46</v>
      </c>
      <c r="Q12" s="27" t="s">
        <v>87</v>
      </c>
      <c r="R12" s="27" t="s">
        <v>48</v>
      </c>
      <c r="S12" s="27" t="s">
        <v>88</v>
      </c>
      <c r="T12" s="27" t="s">
        <v>50</v>
      </c>
      <c r="U12" s="27" t="s">
        <v>51</v>
      </c>
      <c r="V12" s="27" t="s">
        <v>52</v>
      </c>
      <c r="W12" s="27" t="s">
        <v>53</v>
      </c>
      <c r="X12" s="27" t="s">
        <v>54</v>
      </c>
      <c r="Y12" s="27" t="s">
        <v>55</v>
      </c>
      <c r="Z12" s="27" t="s">
        <v>56</v>
      </c>
      <c r="AA12" s="27" t="s">
        <v>57</v>
      </c>
      <c r="AB12" s="27" t="s">
        <v>58</v>
      </c>
      <c r="AC12" s="27" t="s">
        <v>75</v>
      </c>
      <c r="AD12" s="27" t="s">
        <v>60</v>
      </c>
      <c r="AE12" s="27" t="s">
        <v>61</v>
      </c>
    </row>
    <row r="13" spans="1:31" ht="33" customHeight="1" x14ac:dyDescent="0.25">
      <c r="A13" s="25" t="s">
        <v>89</v>
      </c>
      <c r="B13" s="25"/>
      <c r="C13" s="25"/>
      <c r="D13" s="26"/>
      <c r="E13" s="27" t="s">
        <v>90</v>
      </c>
      <c r="N13" s="27" t="s">
        <v>90</v>
      </c>
    </row>
    <row r="14" spans="1:31" s="32" customFormat="1" ht="38.450000000000003" customHeight="1" x14ac:dyDescent="0.25">
      <c r="A14" s="29">
        <v>70</v>
      </c>
      <c r="B14" s="30"/>
      <c r="C14" s="30"/>
      <c r="D14" s="31" t="s">
        <v>91</v>
      </c>
      <c r="E14" s="27" t="s">
        <v>92</v>
      </c>
      <c r="F14" s="31"/>
      <c r="G14" s="30"/>
      <c r="H14" s="30"/>
      <c r="I14" s="30"/>
      <c r="J14" s="30"/>
      <c r="K14" s="30"/>
      <c r="L14" s="30"/>
      <c r="M14" s="30"/>
      <c r="N14" s="27" t="s">
        <v>93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s="32" customFormat="1" ht="41.1" customHeight="1" x14ac:dyDescent="0.25">
      <c r="A15" s="29"/>
      <c r="B15" s="30">
        <v>7001</v>
      </c>
      <c r="C15" s="30"/>
      <c r="D15" s="33" t="s">
        <v>94</v>
      </c>
      <c r="E15" s="34">
        <v>8953173</v>
      </c>
      <c r="F15" s="35"/>
      <c r="G15" s="30"/>
      <c r="H15" s="30"/>
      <c r="I15" s="30"/>
      <c r="J15" s="30"/>
      <c r="K15" s="30"/>
      <c r="L15" s="30"/>
      <c r="M15" s="30"/>
      <c r="N15" s="27" t="s">
        <v>95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ht="48.95" customHeight="1" x14ac:dyDescent="0.25">
      <c r="A16" s="29"/>
      <c r="B16" s="30"/>
      <c r="C16" s="30">
        <v>70011</v>
      </c>
      <c r="D16" s="36" t="s">
        <v>96</v>
      </c>
      <c r="E16" s="27" t="s">
        <v>97</v>
      </c>
      <c r="F16" s="37"/>
      <c r="N16" s="27" t="s">
        <v>98</v>
      </c>
    </row>
    <row r="17" spans="1:31" ht="48.95" customHeight="1" x14ac:dyDescent="0.25">
      <c r="A17" s="29"/>
      <c r="B17" s="30"/>
      <c r="C17" s="30">
        <v>70012</v>
      </c>
      <c r="D17" s="36" t="s">
        <v>99</v>
      </c>
      <c r="E17" s="27" t="s">
        <v>100</v>
      </c>
      <c r="F17" s="37"/>
      <c r="N17" s="27" t="s">
        <v>100</v>
      </c>
    </row>
    <row r="18" spans="1:31" ht="34.5" customHeight="1" x14ac:dyDescent="0.25">
      <c r="A18" s="29"/>
      <c r="B18" s="30"/>
      <c r="C18" s="30">
        <v>70013</v>
      </c>
      <c r="D18" s="36" t="s">
        <v>101</v>
      </c>
      <c r="E18" s="27" t="s">
        <v>102</v>
      </c>
      <c r="F18" s="37"/>
      <c r="N18" s="27" t="s">
        <v>102</v>
      </c>
    </row>
    <row r="19" spans="1:31" s="32" customFormat="1" ht="47.1" customHeight="1" x14ac:dyDescent="0.25">
      <c r="A19" s="29"/>
      <c r="B19" s="30">
        <v>7002</v>
      </c>
      <c r="C19" s="30"/>
      <c r="D19" s="31" t="s">
        <v>103</v>
      </c>
      <c r="E19" s="27" t="s">
        <v>104</v>
      </c>
      <c r="F19" s="30"/>
      <c r="G19" s="30"/>
      <c r="H19" s="30"/>
      <c r="I19" s="30"/>
      <c r="J19" s="30"/>
      <c r="K19" s="30"/>
      <c r="L19" s="30"/>
      <c r="M19" s="30"/>
      <c r="N19" s="27" t="s">
        <v>105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ht="33.950000000000003" customHeight="1" x14ac:dyDescent="0.25">
      <c r="A20" s="29"/>
      <c r="B20" s="30"/>
      <c r="C20" s="30">
        <v>70022</v>
      </c>
      <c r="D20" s="36" t="s">
        <v>106</v>
      </c>
      <c r="E20" s="27" t="s">
        <v>107</v>
      </c>
      <c r="N20" s="27" t="s">
        <v>108</v>
      </c>
    </row>
    <row r="21" spans="1:31" ht="45" customHeight="1" x14ac:dyDescent="0.25">
      <c r="A21" s="29"/>
      <c r="B21" s="30"/>
      <c r="C21" s="30">
        <v>70025</v>
      </c>
      <c r="D21" s="36" t="s">
        <v>109</v>
      </c>
      <c r="E21" s="27" t="s">
        <v>110</v>
      </c>
      <c r="N21" s="27" t="s">
        <v>110</v>
      </c>
    </row>
    <row r="22" spans="1:31" ht="45" customHeight="1" x14ac:dyDescent="0.25">
      <c r="A22" s="29"/>
      <c r="B22" s="30"/>
      <c r="C22" s="30">
        <v>70026</v>
      </c>
      <c r="D22" s="36" t="s">
        <v>111</v>
      </c>
      <c r="E22" s="27" t="s">
        <v>112</v>
      </c>
      <c r="N22" s="27" t="s">
        <v>113</v>
      </c>
    </row>
    <row r="23" spans="1:31" s="32" customFormat="1" ht="36.950000000000003" customHeight="1" x14ac:dyDescent="0.25">
      <c r="A23" s="29"/>
      <c r="B23" s="30">
        <v>7003</v>
      </c>
      <c r="C23" s="30"/>
      <c r="D23" s="31" t="s">
        <v>114</v>
      </c>
      <c r="E23" s="27" t="s">
        <v>115</v>
      </c>
      <c r="F23" s="30"/>
      <c r="G23" s="30"/>
      <c r="H23" s="30"/>
      <c r="I23" s="30"/>
      <c r="J23" s="30"/>
      <c r="K23" s="30"/>
      <c r="L23" s="30"/>
      <c r="M23" s="30"/>
      <c r="N23" s="27" t="s">
        <v>116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ht="48.95" customHeight="1" x14ac:dyDescent="0.25">
      <c r="A24" s="29"/>
      <c r="B24" s="30"/>
      <c r="C24" s="30">
        <v>70031</v>
      </c>
      <c r="D24" s="36" t="s">
        <v>117</v>
      </c>
      <c r="E24" s="27" t="s">
        <v>118</v>
      </c>
      <c r="N24" s="27" t="s">
        <v>118</v>
      </c>
    </row>
    <row r="25" spans="1:31" ht="74.25" x14ac:dyDescent="0.25">
      <c r="A25" s="29"/>
      <c r="B25" s="30"/>
      <c r="C25" s="30">
        <v>70032</v>
      </c>
      <c r="D25" s="36" t="s">
        <v>119</v>
      </c>
      <c r="E25" s="27" t="s">
        <v>120</v>
      </c>
      <c r="N25" s="27" t="s">
        <v>121</v>
      </c>
    </row>
    <row r="26" spans="1:31" ht="74.25" x14ac:dyDescent="0.25">
      <c r="A26" s="29"/>
      <c r="B26" s="30"/>
      <c r="C26" s="30">
        <v>70033</v>
      </c>
      <c r="D26" s="36" t="s">
        <v>122</v>
      </c>
      <c r="E26" s="27" t="s">
        <v>123</v>
      </c>
      <c r="N26" s="27" t="s">
        <v>124</v>
      </c>
    </row>
    <row r="27" spans="1:31" ht="48.95" customHeight="1" x14ac:dyDescent="0.25">
      <c r="A27" s="29"/>
      <c r="B27" s="30"/>
      <c r="C27" s="30">
        <v>70034</v>
      </c>
      <c r="D27" s="36" t="s">
        <v>125</v>
      </c>
      <c r="E27" s="27" t="s">
        <v>126</v>
      </c>
      <c r="N27" s="27" t="s">
        <v>127</v>
      </c>
    </row>
    <row r="28" spans="1:31" s="32" customFormat="1" ht="51.6" customHeight="1" x14ac:dyDescent="0.25">
      <c r="A28" s="29"/>
      <c r="B28" s="38">
        <v>7008</v>
      </c>
      <c r="C28" s="30"/>
      <c r="D28" s="33" t="s">
        <v>128</v>
      </c>
      <c r="E28" s="27" t="s">
        <v>129</v>
      </c>
      <c r="F28" s="30"/>
      <c r="G28" s="30"/>
      <c r="H28" s="30"/>
      <c r="I28" s="30"/>
      <c r="J28" s="30"/>
      <c r="K28" s="30"/>
      <c r="L28" s="30"/>
      <c r="M28" s="30"/>
      <c r="N28" s="27" t="s">
        <v>130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ht="33.6" customHeight="1" x14ac:dyDescent="0.25">
      <c r="A29" s="29"/>
      <c r="B29" s="30"/>
      <c r="C29" s="30">
        <v>70082</v>
      </c>
      <c r="D29" s="33" t="s">
        <v>131</v>
      </c>
      <c r="E29" s="27" t="s">
        <v>132</v>
      </c>
      <c r="N29" s="27" t="s">
        <v>132</v>
      </c>
    </row>
    <row r="30" spans="1:31" ht="48.95" customHeight="1" x14ac:dyDescent="0.25">
      <c r="A30" s="29">
        <v>71</v>
      </c>
      <c r="B30" s="30"/>
      <c r="C30" s="39"/>
      <c r="D30" s="31" t="s">
        <v>133</v>
      </c>
      <c r="E30" s="27" t="s">
        <v>134</v>
      </c>
      <c r="N30" s="27" t="s">
        <v>134</v>
      </c>
    </row>
    <row r="31" spans="1:31" ht="24.75" x14ac:dyDescent="0.25">
      <c r="A31" s="29"/>
      <c r="B31" s="30">
        <v>7100</v>
      </c>
      <c r="C31" s="30"/>
      <c r="D31" s="33" t="s">
        <v>135</v>
      </c>
      <c r="E31" s="27" t="s">
        <v>136</v>
      </c>
      <c r="N31" s="27" t="s">
        <v>137</v>
      </c>
    </row>
    <row r="32" spans="1:31" ht="24.75" x14ac:dyDescent="0.25">
      <c r="A32" s="29"/>
      <c r="B32" s="30"/>
      <c r="C32" s="30">
        <v>71001</v>
      </c>
      <c r="D32" s="33" t="s">
        <v>138</v>
      </c>
      <c r="E32" s="27" t="s">
        <v>139</v>
      </c>
      <c r="N32" s="27" t="s">
        <v>140</v>
      </c>
    </row>
    <row r="33" spans="1:31" ht="24.75" x14ac:dyDescent="0.25">
      <c r="A33" s="29"/>
      <c r="B33" s="30"/>
      <c r="C33" s="30">
        <v>71002</v>
      </c>
      <c r="D33" s="33" t="s">
        <v>141</v>
      </c>
      <c r="E33" s="27" t="s">
        <v>142</v>
      </c>
      <c r="N33" s="27" t="s">
        <v>143</v>
      </c>
    </row>
    <row r="34" spans="1:31" ht="48.95" customHeight="1" x14ac:dyDescent="0.25">
      <c r="A34" s="29"/>
      <c r="B34" s="30"/>
      <c r="C34" s="30">
        <v>71003</v>
      </c>
      <c r="D34" s="40" t="s">
        <v>144</v>
      </c>
      <c r="E34" s="27" t="s">
        <v>145</v>
      </c>
      <c r="N34" s="27" t="s">
        <v>145</v>
      </c>
    </row>
    <row r="35" spans="1:31" ht="73.5" customHeight="1" x14ac:dyDescent="0.25">
      <c r="A35" s="29"/>
      <c r="B35" s="30"/>
      <c r="C35" s="30">
        <v>71004</v>
      </c>
      <c r="D35" s="33" t="s">
        <v>146</v>
      </c>
      <c r="E35" s="27" t="s">
        <v>147</v>
      </c>
      <c r="N35" s="27" t="s">
        <v>148</v>
      </c>
    </row>
    <row r="36" spans="1:31" ht="73.5" customHeight="1" x14ac:dyDescent="0.25">
      <c r="A36" s="29"/>
      <c r="B36" s="30"/>
      <c r="C36" s="30">
        <v>71005</v>
      </c>
      <c r="D36" s="33" t="s">
        <v>149</v>
      </c>
      <c r="E36" s="27" t="s">
        <v>150</v>
      </c>
      <c r="N36" s="27" t="s">
        <v>150</v>
      </c>
    </row>
    <row r="37" spans="1:31" ht="48.95" customHeight="1" x14ac:dyDescent="0.25">
      <c r="A37" s="29"/>
      <c r="B37" s="30"/>
      <c r="C37" s="30">
        <v>71006</v>
      </c>
      <c r="D37" s="40" t="s">
        <v>151</v>
      </c>
      <c r="E37" s="27" t="s">
        <v>152</v>
      </c>
      <c r="N37" s="27" t="s">
        <v>153</v>
      </c>
    </row>
    <row r="38" spans="1:31" ht="48.95" customHeight="1" x14ac:dyDescent="0.25">
      <c r="A38" s="29"/>
      <c r="B38" s="30">
        <v>7101</v>
      </c>
      <c r="C38" s="30"/>
      <c r="D38" s="41" t="s">
        <v>154</v>
      </c>
      <c r="E38" s="27" t="s">
        <v>155</v>
      </c>
      <c r="N38" s="27" t="s">
        <v>156</v>
      </c>
    </row>
    <row r="39" spans="1:31" ht="24.75" x14ac:dyDescent="0.25">
      <c r="A39" s="29"/>
      <c r="B39" s="30"/>
      <c r="C39" s="30">
        <v>71011</v>
      </c>
      <c r="D39" s="33" t="s">
        <v>157</v>
      </c>
      <c r="E39" s="27" t="s">
        <v>158</v>
      </c>
      <c r="N39" s="27" t="s">
        <v>159</v>
      </c>
    </row>
    <row r="40" spans="1:31" ht="24.75" x14ac:dyDescent="0.25">
      <c r="A40" s="29"/>
      <c r="B40" s="30"/>
      <c r="C40" s="30">
        <v>71012</v>
      </c>
      <c r="D40" s="33" t="s">
        <v>160</v>
      </c>
      <c r="E40" s="27" t="s">
        <v>161</v>
      </c>
      <c r="N40" s="27" t="s">
        <v>162</v>
      </c>
    </row>
    <row r="41" spans="1:31" ht="25.5" customHeight="1" x14ac:dyDescent="0.25">
      <c r="A41" s="29"/>
      <c r="B41" s="30"/>
      <c r="C41" s="30">
        <v>71014</v>
      </c>
      <c r="D41" s="40" t="s">
        <v>163</v>
      </c>
      <c r="E41" s="27" t="s">
        <v>164</v>
      </c>
      <c r="N41" s="27" t="s">
        <v>164</v>
      </c>
    </row>
    <row r="42" spans="1:31" ht="24.75" x14ac:dyDescent="0.25">
      <c r="A42" s="29"/>
      <c r="B42" s="30"/>
      <c r="C42" s="30">
        <v>71016</v>
      </c>
      <c r="D42" s="33" t="s">
        <v>165</v>
      </c>
      <c r="E42" s="27" t="s">
        <v>166</v>
      </c>
      <c r="N42" s="27" t="s">
        <v>167</v>
      </c>
    </row>
    <row r="43" spans="1:31" ht="23.25" x14ac:dyDescent="0.25">
      <c r="A43" s="25" t="s">
        <v>168</v>
      </c>
      <c r="B43" s="25"/>
      <c r="C43" s="25"/>
      <c r="D43" s="26"/>
      <c r="E43" s="27" t="s">
        <v>169</v>
      </c>
      <c r="F43" s="27" t="s">
        <v>36</v>
      </c>
      <c r="G43" s="27" t="s">
        <v>37</v>
      </c>
      <c r="H43" s="27" t="s">
        <v>79</v>
      </c>
      <c r="I43" s="27" t="s">
        <v>39</v>
      </c>
      <c r="J43" s="27" t="s">
        <v>40</v>
      </c>
      <c r="K43" s="27" t="s">
        <v>67</v>
      </c>
      <c r="L43" s="27" t="s">
        <v>170</v>
      </c>
      <c r="M43" s="27" t="s">
        <v>171</v>
      </c>
      <c r="N43" s="27" t="s">
        <v>172</v>
      </c>
      <c r="O43" s="27" t="s">
        <v>45</v>
      </c>
      <c r="P43" s="27" t="s">
        <v>173</v>
      </c>
      <c r="Q43" s="27" t="s">
        <v>87</v>
      </c>
      <c r="R43" s="27" t="s">
        <v>48</v>
      </c>
      <c r="S43" s="27" t="s">
        <v>88</v>
      </c>
      <c r="T43" s="27" t="s">
        <v>174</v>
      </c>
      <c r="U43" s="27" t="s">
        <v>51</v>
      </c>
      <c r="V43" s="27" t="s">
        <v>52</v>
      </c>
      <c r="W43" s="27" t="s">
        <v>53</v>
      </c>
      <c r="X43" s="27" t="s">
        <v>54</v>
      </c>
      <c r="Y43" s="27" t="s">
        <v>55</v>
      </c>
      <c r="Z43" s="27" t="s">
        <v>56</v>
      </c>
      <c r="AA43" s="27" t="s">
        <v>57</v>
      </c>
      <c r="AB43" s="27" t="s">
        <v>58</v>
      </c>
      <c r="AC43" s="27" t="s">
        <v>75</v>
      </c>
      <c r="AD43" s="27" t="s">
        <v>83</v>
      </c>
      <c r="AE43" s="27" t="s">
        <v>61</v>
      </c>
    </row>
    <row r="44" spans="1:31" ht="23.25" x14ac:dyDescent="0.25">
      <c r="A44" s="29">
        <v>72</v>
      </c>
      <c r="B44" s="30"/>
      <c r="C44" s="30"/>
      <c r="D44" s="31" t="s">
        <v>175</v>
      </c>
      <c r="E44" s="27" t="s">
        <v>176</v>
      </c>
      <c r="I44" s="27" t="s">
        <v>177</v>
      </c>
      <c r="Q44" s="27" t="s">
        <v>178</v>
      </c>
      <c r="R44" s="27" t="s">
        <v>179</v>
      </c>
      <c r="S44" s="27" t="s">
        <v>180</v>
      </c>
      <c r="T44" s="27" t="s">
        <v>181</v>
      </c>
      <c r="Y44" s="27" t="s">
        <v>182</v>
      </c>
      <c r="Z44" s="27" t="s">
        <v>179</v>
      </c>
      <c r="AA44" s="27" t="s">
        <v>179</v>
      </c>
      <c r="AB44" s="27" t="s">
        <v>179</v>
      </c>
      <c r="AC44" s="27" t="s">
        <v>179</v>
      </c>
      <c r="AD44" s="27" t="s">
        <v>179</v>
      </c>
      <c r="AE44" s="27" t="s">
        <v>183</v>
      </c>
    </row>
    <row r="45" spans="1:31" ht="24.75" x14ac:dyDescent="0.25">
      <c r="A45" s="29"/>
      <c r="B45" s="30">
        <v>7200</v>
      </c>
      <c r="C45" s="30"/>
      <c r="D45" s="41" t="s">
        <v>184</v>
      </c>
      <c r="E45" s="27" t="s">
        <v>185</v>
      </c>
      <c r="I45" s="27" t="s">
        <v>186</v>
      </c>
      <c r="Q45" s="27" t="s">
        <v>187</v>
      </c>
      <c r="R45" s="27" t="s">
        <v>179</v>
      </c>
      <c r="S45" s="27" t="s">
        <v>179</v>
      </c>
      <c r="T45" s="27" t="s">
        <v>188</v>
      </c>
      <c r="Y45" s="27" t="s">
        <v>179</v>
      </c>
      <c r="Z45" s="27" t="s">
        <v>179</v>
      </c>
      <c r="AA45" s="27" t="s">
        <v>179</v>
      </c>
      <c r="AB45" s="27" t="s">
        <v>179</v>
      </c>
      <c r="AC45" s="27" t="s">
        <v>179</v>
      </c>
      <c r="AD45" s="27" t="s">
        <v>179</v>
      </c>
      <c r="AE45" s="27" t="s">
        <v>179</v>
      </c>
    </row>
    <row r="46" spans="1:31" ht="24.75" x14ac:dyDescent="0.25">
      <c r="A46" s="29"/>
      <c r="B46" s="30"/>
      <c r="C46" s="30">
        <v>72002</v>
      </c>
      <c r="D46" s="33" t="s">
        <v>189</v>
      </c>
      <c r="E46" s="27" t="s">
        <v>190</v>
      </c>
      <c r="I46" s="27" t="s">
        <v>179</v>
      </c>
      <c r="Q46" s="27" t="s">
        <v>179</v>
      </c>
      <c r="R46" s="27" t="s">
        <v>179</v>
      </c>
      <c r="S46" s="27" t="s">
        <v>179</v>
      </c>
      <c r="T46" s="27" t="s">
        <v>191</v>
      </c>
      <c r="Y46" s="27" t="s">
        <v>179</v>
      </c>
      <c r="Z46" s="27" t="s">
        <v>179</v>
      </c>
      <c r="AA46" s="27" t="s">
        <v>179</v>
      </c>
      <c r="AB46" s="27" t="s">
        <v>179</v>
      </c>
      <c r="AC46" s="27" t="s">
        <v>179</v>
      </c>
      <c r="AD46" s="27" t="s">
        <v>179</v>
      </c>
      <c r="AE46" s="27" t="s">
        <v>179</v>
      </c>
    </row>
    <row r="47" spans="1:31" ht="24.75" x14ac:dyDescent="0.25">
      <c r="A47" s="29"/>
      <c r="B47" s="30"/>
      <c r="C47" s="30">
        <v>72003</v>
      </c>
      <c r="D47" s="33" t="s">
        <v>192</v>
      </c>
      <c r="E47" s="27" t="s">
        <v>193</v>
      </c>
      <c r="I47" s="27" t="s">
        <v>179</v>
      </c>
      <c r="Q47" s="27" t="s">
        <v>193</v>
      </c>
      <c r="R47" s="27" t="s">
        <v>179</v>
      </c>
      <c r="S47" s="27" t="s">
        <v>179</v>
      </c>
      <c r="T47" s="27" t="s">
        <v>179</v>
      </c>
      <c r="Y47" s="27" t="s">
        <v>179</v>
      </c>
      <c r="Z47" s="27" t="s">
        <v>179</v>
      </c>
      <c r="AA47" s="27" t="s">
        <v>179</v>
      </c>
      <c r="AB47" s="27" t="s">
        <v>179</v>
      </c>
      <c r="AC47" s="27" t="s">
        <v>179</v>
      </c>
      <c r="AD47" s="27" t="s">
        <v>179</v>
      </c>
      <c r="AE47" s="27" t="s">
        <v>179</v>
      </c>
    </row>
    <row r="48" spans="1:31" ht="24.75" x14ac:dyDescent="0.25">
      <c r="A48" s="29"/>
      <c r="B48" s="30"/>
      <c r="C48" s="30">
        <v>72004</v>
      </c>
      <c r="D48" s="33" t="s">
        <v>194</v>
      </c>
      <c r="E48" s="27" t="s">
        <v>195</v>
      </c>
      <c r="I48" s="27" t="s">
        <v>179</v>
      </c>
      <c r="Q48" s="27" t="s">
        <v>195</v>
      </c>
      <c r="R48" s="27" t="s">
        <v>179</v>
      </c>
      <c r="S48" s="27" t="s">
        <v>179</v>
      </c>
      <c r="T48" s="27" t="s">
        <v>179</v>
      </c>
      <c r="Y48" s="27" t="s">
        <v>179</v>
      </c>
      <c r="Z48" s="27" t="s">
        <v>179</v>
      </c>
      <c r="AA48" s="27" t="s">
        <v>179</v>
      </c>
      <c r="AB48" s="27" t="s">
        <v>179</v>
      </c>
      <c r="AC48" s="27" t="s">
        <v>179</v>
      </c>
      <c r="AD48" s="27" t="s">
        <v>179</v>
      </c>
      <c r="AE48" s="27" t="s">
        <v>179</v>
      </c>
    </row>
    <row r="49" spans="1:31" ht="24.75" x14ac:dyDescent="0.25">
      <c r="A49" s="29"/>
      <c r="B49" s="30"/>
      <c r="C49" s="30">
        <v>72005</v>
      </c>
      <c r="D49" s="33" t="s">
        <v>196</v>
      </c>
      <c r="E49" s="27" t="s">
        <v>197</v>
      </c>
      <c r="I49" s="27" t="s">
        <v>179</v>
      </c>
      <c r="Q49" s="27" t="s">
        <v>179</v>
      </c>
      <c r="R49" s="27" t="s">
        <v>179</v>
      </c>
      <c r="S49" s="27" t="s">
        <v>179</v>
      </c>
      <c r="T49" s="27" t="s">
        <v>198</v>
      </c>
      <c r="Y49" s="27" t="s">
        <v>179</v>
      </c>
      <c r="Z49" s="27" t="s">
        <v>179</v>
      </c>
      <c r="AA49" s="27" t="s">
        <v>179</v>
      </c>
      <c r="AB49" s="27" t="s">
        <v>179</v>
      </c>
      <c r="AC49" s="27" t="s">
        <v>179</v>
      </c>
      <c r="AD49" s="27" t="s">
        <v>179</v>
      </c>
      <c r="AE49" s="27" t="s">
        <v>179</v>
      </c>
    </row>
    <row r="50" spans="1:31" ht="24.75" x14ac:dyDescent="0.25">
      <c r="A50" s="29"/>
      <c r="B50" s="30"/>
      <c r="C50" s="30">
        <v>72008</v>
      </c>
      <c r="D50" s="33" t="s">
        <v>199</v>
      </c>
      <c r="E50" s="27" t="s">
        <v>186</v>
      </c>
      <c r="I50" s="27" t="s">
        <v>200</v>
      </c>
      <c r="Q50" s="27" t="s">
        <v>179</v>
      </c>
      <c r="R50" s="27" t="s">
        <v>179</v>
      </c>
      <c r="S50" s="27" t="s">
        <v>179</v>
      </c>
      <c r="T50" s="27" t="s">
        <v>179</v>
      </c>
      <c r="Y50" s="27" t="s">
        <v>179</v>
      </c>
      <c r="Z50" s="27" t="s">
        <v>179</v>
      </c>
      <c r="AA50" s="27" t="s">
        <v>179</v>
      </c>
      <c r="AB50" s="27" t="s">
        <v>179</v>
      </c>
      <c r="AC50" s="27" t="s">
        <v>179</v>
      </c>
      <c r="AD50" s="27" t="s">
        <v>179</v>
      </c>
      <c r="AE50" s="27" t="s">
        <v>179</v>
      </c>
    </row>
    <row r="51" spans="1:31" ht="48.95" customHeight="1" x14ac:dyDescent="0.25">
      <c r="A51" s="29"/>
      <c r="B51" s="30">
        <v>7201</v>
      </c>
      <c r="C51" s="30"/>
      <c r="D51" s="40" t="s">
        <v>201</v>
      </c>
      <c r="E51" s="27" t="s">
        <v>202</v>
      </c>
      <c r="I51" s="27" t="s">
        <v>179</v>
      </c>
      <c r="Q51" s="27" t="s">
        <v>179</v>
      </c>
      <c r="R51" s="27" t="s">
        <v>179</v>
      </c>
      <c r="S51" s="27" t="s">
        <v>203</v>
      </c>
      <c r="T51" s="27" t="s">
        <v>179</v>
      </c>
      <c r="Y51" s="27" t="s">
        <v>204</v>
      </c>
      <c r="Z51" s="27" t="s">
        <v>179</v>
      </c>
      <c r="AA51" s="27" t="s">
        <v>179</v>
      </c>
      <c r="AB51" s="27" t="s">
        <v>179</v>
      </c>
      <c r="AC51" s="27" t="s">
        <v>179</v>
      </c>
      <c r="AD51" s="27" t="s">
        <v>179</v>
      </c>
      <c r="AE51" s="27" t="s">
        <v>183</v>
      </c>
    </row>
    <row r="52" spans="1:31" ht="58.5" x14ac:dyDescent="0.25">
      <c r="A52" s="29"/>
      <c r="B52" s="30"/>
      <c r="C52" s="30">
        <v>72012</v>
      </c>
      <c r="D52" s="40" t="s">
        <v>205</v>
      </c>
      <c r="E52" s="27" t="s">
        <v>202</v>
      </c>
      <c r="I52" s="27" t="s">
        <v>179</v>
      </c>
      <c r="Q52" s="27" t="s">
        <v>179</v>
      </c>
      <c r="R52" s="27" t="s">
        <v>179</v>
      </c>
      <c r="S52" s="27" t="s">
        <v>203</v>
      </c>
      <c r="T52" s="27" t="s">
        <v>179</v>
      </c>
      <c r="Y52" s="27" t="s">
        <v>206</v>
      </c>
      <c r="Z52" s="27" t="s">
        <v>179</v>
      </c>
      <c r="AA52" s="27" t="s">
        <v>179</v>
      </c>
      <c r="AB52" s="27" t="s">
        <v>179</v>
      </c>
      <c r="AC52" s="27" t="s">
        <v>179</v>
      </c>
      <c r="AD52" s="27" t="s">
        <v>179</v>
      </c>
      <c r="AE52" s="27" t="s">
        <v>183</v>
      </c>
    </row>
    <row r="53" spans="1:31" ht="93" x14ac:dyDescent="0.25">
      <c r="A53" s="29">
        <v>73</v>
      </c>
      <c r="B53" s="30"/>
      <c r="C53" s="30"/>
      <c r="D53" s="42" t="s">
        <v>207</v>
      </c>
      <c r="E53" s="27" t="s">
        <v>208</v>
      </c>
      <c r="F53" s="27" t="s">
        <v>64</v>
      </c>
      <c r="H53" s="27" t="s">
        <v>79</v>
      </c>
      <c r="I53" s="27" t="s">
        <v>209</v>
      </c>
      <c r="J53" s="27" t="s">
        <v>40</v>
      </c>
      <c r="K53" s="27" t="s">
        <v>210</v>
      </c>
      <c r="L53" s="27" t="s">
        <v>211</v>
      </c>
      <c r="M53" s="27" t="s">
        <v>171</v>
      </c>
      <c r="N53" s="27" t="s">
        <v>212</v>
      </c>
      <c r="O53" s="27" t="s">
        <v>45</v>
      </c>
      <c r="P53" s="27" t="s">
        <v>213</v>
      </c>
      <c r="Q53" s="27" t="s">
        <v>214</v>
      </c>
      <c r="R53" s="27" t="s">
        <v>215</v>
      </c>
      <c r="S53" s="27" t="s">
        <v>216</v>
      </c>
      <c r="T53" s="27" t="s">
        <v>217</v>
      </c>
      <c r="U53" s="27" t="s">
        <v>51</v>
      </c>
      <c r="V53" s="27" t="s">
        <v>218</v>
      </c>
      <c r="W53" s="27" t="s">
        <v>53</v>
      </c>
      <c r="X53" s="27" t="s">
        <v>219</v>
      </c>
      <c r="Y53" s="27" t="s">
        <v>220</v>
      </c>
      <c r="Z53" s="27" t="s">
        <v>221</v>
      </c>
      <c r="AA53" s="27" t="s">
        <v>222</v>
      </c>
      <c r="AB53" s="27" t="s">
        <v>58</v>
      </c>
      <c r="AC53" s="27" t="s">
        <v>223</v>
      </c>
      <c r="AD53" s="27" t="s">
        <v>224</v>
      </c>
      <c r="AE53" s="27" t="s">
        <v>179</v>
      </c>
    </row>
    <row r="54" spans="1:31" ht="31.5" customHeight="1" x14ac:dyDescent="0.25">
      <c r="A54" s="29"/>
      <c r="B54" s="30">
        <v>7300</v>
      </c>
      <c r="C54" s="39"/>
      <c r="D54" s="40" t="s">
        <v>225</v>
      </c>
      <c r="E54" s="27" t="s">
        <v>226</v>
      </c>
      <c r="F54" s="27" t="s">
        <v>227</v>
      </c>
      <c r="H54" s="27" t="s">
        <v>228</v>
      </c>
      <c r="I54" s="27" t="s">
        <v>179</v>
      </c>
      <c r="K54" s="27" t="s">
        <v>179</v>
      </c>
      <c r="L54" s="27" t="s">
        <v>179</v>
      </c>
      <c r="M54" s="27" t="s">
        <v>179</v>
      </c>
      <c r="N54" s="27" t="s">
        <v>229</v>
      </c>
      <c r="O54" s="27" t="s">
        <v>230</v>
      </c>
      <c r="P54" s="27" t="s">
        <v>179</v>
      </c>
      <c r="Q54" s="27" t="s">
        <v>179</v>
      </c>
      <c r="R54" s="27" t="s">
        <v>231</v>
      </c>
      <c r="S54" s="27" t="s">
        <v>179</v>
      </c>
      <c r="T54" s="27" t="s">
        <v>179</v>
      </c>
      <c r="U54" s="27" t="s">
        <v>232</v>
      </c>
      <c r="V54" s="27" t="s">
        <v>179</v>
      </c>
      <c r="W54" s="27" t="s">
        <v>179</v>
      </c>
      <c r="X54" s="27" t="s">
        <v>233</v>
      </c>
      <c r="Y54" s="27" t="s">
        <v>179</v>
      </c>
      <c r="Z54" s="27" t="s">
        <v>179</v>
      </c>
      <c r="AA54" s="27" t="s">
        <v>234</v>
      </c>
      <c r="AB54" s="27" t="s">
        <v>179</v>
      </c>
      <c r="AC54" s="27" t="s">
        <v>179</v>
      </c>
      <c r="AD54" s="27" t="s">
        <v>235</v>
      </c>
      <c r="AE54" s="27" t="s">
        <v>179</v>
      </c>
    </row>
    <row r="55" spans="1:31" ht="24.75" x14ac:dyDescent="0.25">
      <c r="A55" s="29"/>
      <c r="B55" s="30"/>
      <c r="C55" s="30">
        <v>73001</v>
      </c>
      <c r="D55" s="33" t="s">
        <v>236</v>
      </c>
      <c r="E55" s="27" t="s">
        <v>237</v>
      </c>
      <c r="F55" s="27" t="s">
        <v>179</v>
      </c>
      <c r="H55" s="27" t="s">
        <v>238</v>
      </c>
      <c r="I55" s="27" t="s">
        <v>179</v>
      </c>
      <c r="K55" s="27" t="s">
        <v>179</v>
      </c>
      <c r="L55" s="27" t="s">
        <v>179</v>
      </c>
      <c r="M55" s="27" t="s">
        <v>179</v>
      </c>
      <c r="N55" s="27" t="s">
        <v>239</v>
      </c>
      <c r="O55" s="27" t="s">
        <v>179</v>
      </c>
      <c r="P55" s="27" t="s">
        <v>179</v>
      </c>
      <c r="Q55" s="27" t="s">
        <v>179</v>
      </c>
      <c r="R55" s="27" t="s">
        <v>179</v>
      </c>
      <c r="S55" s="27" t="s">
        <v>179</v>
      </c>
      <c r="T55" s="27" t="s">
        <v>179</v>
      </c>
      <c r="U55" s="27" t="s">
        <v>179</v>
      </c>
      <c r="V55" s="27" t="s">
        <v>179</v>
      </c>
      <c r="W55" s="27" t="s">
        <v>179</v>
      </c>
      <c r="X55" s="27" t="s">
        <v>179</v>
      </c>
      <c r="Y55" s="27" t="s">
        <v>179</v>
      </c>
      <c r="Z55" s="27" t="s">
        <v>179</v>
      </c>
      <c r="AA55" s="27" t="s">
        <v>179</v>
      </c>
      <c r="AB55" s="27" t="s">
        <v>179</v>
      </c>
      <c r="AC55" s="27" t="s">
        <v>179</v>
      </c>
      <c r="AD55" s="27" t="s">
        <v>179</v>
      </c>
      <c r="AE55" s="27" t="s">
        <v>179</v>
      </c>
    </row>
    <row r="56" spans="1:31" ht="48.95" customHeight="1" x14ac:dyDescent="0.25">
      <c r="A56" s="29"/>
      <c r="B56" s="30"/>
      <c r="C56" s="30">
        <v>73003</v>
      </c>
      <c r="D56" s="33" t="s">
        <v>240</v>
      </c>
      <c r="E56" s="27" t="s">
        <v>241</v>
      </c>
      <c r="F56" s="27" t="s">
        <v>179</v>
      </c>
      <c r="H56" s="27" t="s">
        <v>179</v>
      </c>
      <c r="I56" s="27" t="s">
        <v>179</v>
      </c>
      <c r="K56" s="27" t="s">
        <v>179</v>
      </c>
      <c r="L56" s="27" t="s">
        <v>179</v>
      </c>
      <c r="M56" s="27" t="s">
        <v>179</v>
      </c>
      <c r="N56" s="27" t="s">
        <v>179</v>
      </c>
      <c r="O56" s="27" t="s">
        <v>179</v>
      </c>
      <c r="P56" s="27" t="s">
        <v>179</v>
      </c>
      <c r="Q56" s="27" t="s">
        <v>179</v>
      </c>
      <c r="R56" s="27" t="s">
        <v>179</v>
      </c>
      <c r="S56" s="27" t="s">
        <v>179</v>
      </c>
      <c r="T56" s="27" t="s">
        <v>179</v>
      </c>
      <c r="U56" s="27" t="s">
        <v>179</v>
      </c>
      <c r="V56" s="27" t="s">
        <v>179</v>
      </c>
      <c r="W56" s="27" t="s">
        <v>179</v>
      </c>
      <c r="X56" s="27" t="s">
        <v>179</v>
      </c>
      <c r="Y56" s="27" t="s">
        <v>179</v>
      </c>
      <c r="Z56" s="27" t="s">
        <v>179</v>
      </c>
      <c r="AA56" s="27" t="s">
        <v>241</v>
      </c>
      <c r="AB56" s="27" t="s">
        <v>179</v>
      </c>
      <c r="AC56" s="27" t="s">
        <v>179</v>
      </c>
      <c r="AD56" s="27" t="s">
        <v>179</v>
      </c>
      <c r="AE56" s="27" t="s">
        <v>179</v>
      </c>
    </row>
    <row r="57" spans="1:31" ht="48.95" customHeight="1" x14ac:dyDescent="0.25">
      <c r="A57" s="29"/>
      <c r="B57" s="30"/>
      <c r="C57" s="30">
        <v>73004</v>
      </c>
      <c r="D57" s="33" t="s">
        <v>242</v>
      </c>
      <c r="E57" s="27" t="s">
        <v>243</v>
      </c>
      <c r="F57" s="27" t="s">
        <v>227</v>
      </c>
      <c r="H57" s="27" t="s">
        <v>179</v>
      </c>
      <c r="I57" s="27" t="s">
        <v>179</v>
      </c>
      <c r="K57" s="27" t="s">
        <v>179</v>
      </c>
      <c r="L57" s="27" t="s">
        <v>179</v>
      </c>
      <c r="M57" s="27" t="s">
        <v>179</v>
      </c>
      <c r="N57" s="27" t="s">
        <v>179</v>
      </c>
      <c r="O57" s="27" t="s">
        <v>179</v>
      </c>
      <c r="P57" s="27" t="s">
        <v>179</v>
      </c>
      <c r="Q57" s="27" t="s">
        <v>179</v>
      </c>
      <c r="R57" s="27" t="s">
        <v>179</v>
      </c>
      <c r="S57" s="27" t="s">
        <v>179</v>
      </c>
      <c r="T57" s="27" t="s">
        <v>179</v>
      </c>
      <c r="U57" s="27" t="s">
        <v>232</v>
      </c>
      <c r="V57" s="27" t="s">
        <v>179</v>
      </c>
      <c r="W57" s="27" t="s">
        <v>179</v>
      </c>
      <c r="X57" s="27" t="s">
        <v>179</v>
      </c>
      <c r="Y57" s="27" t="s">
        <v>179</v>
      </c>
      <c r="Z57" s="27" t="s">
        <v>179</v>
      </c>
      <c r="AA57" s="27" t="s">
        <v>179</v>
      </c>
      <c r="AB57" s="27" t="s">
        <v>179</v>
      </c>
      <c r="AC57" s="27" t="s">
        <v>179</v>
      </c>
      <c r="AD57" s="27" t="s">
        <v>179</v>
      </c>
      <c r="AE57" s="27" t="s">
        <v>179</v>
      </c>
    </row>
    <row r="58" spans="1:31" ht="49.5" x14ac:dyDescent="0.25">
      <c r="A58" s="29"/>
      <c r="B58" s="30"/>
      <c r="C58" s="30">
        <v>73005</v>
      </c>
      <c r="D58" s="33" t="s">
        <v>244</v>
      </c>
      <c r="E58" s="27" t="s">
        <v>245</v>
      </c>
      <c r="H58" s="27" t="s">
        <v>179</v>
      </c>
      <c r="I58" s="27" t="s">
        <v>179</v>
      </c>
      <c r="K58" s="27" t="s">
        <v>179</v>
      </c>
      <c r="L58" s="27" t="s">
        <v>179</v>
      </c>
      <c r="M58" s="27" t="s">
        <v>179</v>
      </c>
      <c r="N58" s="27" t="s">
        <v>179</v>
      </c>
      <c r="O58" s="27" t="s">
        <v>179</v>
      </c>
      <c r="P58" s="27" t="s">
        <v>179</v>
      </c>
      <c r="Q58" s="27" t="s">
        <v>179</v>
      </c>
      <c r="R58" s="27" t="s">
        <v>179</v>
      </c>
      <c r="S58" s="27" t="s">
        <v>179</v>
      </c>
      <c r="T58" s="27" t="s">
        <v>179</v>
      </c>
      <c r="U58" s="27" t="s">
        <v>179</v>
      </c>
      <c r="V58" s="27" t="s">
        <v>179</v>
      </c>
      <c r="W58" s="27" t="s">
        <v>179</v>
      </c>
      <c r="X58" s="27" t="s">
        <v>246</v>
      </c>
      <c r="Y58" s="27" t="s">
        <v>179</v>
      </c>
      <c r="Z58" s="27" t="s">
        <v>179</v>
      </c>
      <c r="AA58" s="27" t="s">
        <v>179</v>
      </c>
      <c r="AB58" s="27" t="s">
        <v>179</v>
      </c>
      <c r="AC58" s="27" t="s">
        <v>179</v>
      </c>
      <c r="AD58" s="27" t="s">
        <v>179</v>
      </c>
      <c r="AE58" s="27" t="s">
        <v>179</v>
      </c>
    </row>
    <row r="59" spans="1:31" ht="24.75" x14ac:dyDescent="0.25">
      <c r="A59" s="29"/>
      <c r="B59" s="30"/>
      <c r="C59" s="30">
        <v>73006</v>
      </c>
      <c r="D59" s="33" t="s">
        <v>247</v>
      </c>
      <c r="E59" s="43">
        <v>477.6</v>
      </c>
      <c r="H59" s="27" t="s">
        <v>179</v>
      </c>
      <c r="I59" s="27" t="s">
        <v>179</v>
      </c>
      <c r="K59" s="27" t="s">
        <v>179</v>
      </c>
      <c r="L59" s="27" t="s">
        <v>179</v>
      </c>
      <c r="M59" s="27" t="s">
        <v>179</v>
      </c>
      <c r="N59" s="27" t="s">
        <v>179</v>
      </c>
      <c r="O59" s="27" t="s">
        <v>248</v>
      </c>
      <c r="P59" s="27" t="s">
        <v>179</v>
      </c>
      <c r="Q59" s="27" t="s">
        <v>179</v>
      </c>
      <c r="R59" s="27" t="s">
        <v>179</v>
      </c>
      <c r="S59" s="27" t="s">
        <v>179</v>
      </c>
      <c r="T59" s="27" t="s">
        <v>179</v>
      </c>
      <c r="U59" s="27" t="s">
        <v>179</v>
      </c>
      <c r="V59" s="27" t="s">
        <v>179</v>
      </c>
      <c r="W59" s="27" t="s">
        <v>179</v>
      </c>
      <c r="X59" s="27" t="s">
        <v>179</v>
      </c>
      <c r="Y59" s="27" t="s">
        <v>179</v>
      </c>
      <c r="Z59" s="27" t="s">
        <v>179</v>
      </c>
      <c r="AA59" s="27" t="s">
        <v>179</v>
      </c>
      <c r="AB59" s="27" t="s">
        <v>179</v>
      </c>
      <c r="AC59" s="27" t="s">
        <v>179</v>
      </c>
      <c r="AD59" s="27" t="s">
        <v>179</v>
      </c>
      <c r="AE59" s="27" t="s">
        <v>179</v>
      </c>
    </row>
    <row r="60" spans="1:31" ht="24.75" x14ac:dyDescent="0.25">
      <c r="A60" s="29"/>
      <c r="B60" s="30"/>
      <c r="C60" s="30">
        <v>73008</v>
      </c>
      <c r="D60" s="33" t="s">
        <v>249</v>
      </c>
      <c r="E60" s="27" t="s">
        <v>250</v>
      </c>
      <c r="H60" s="27" t="s">
        <v>179</v>
      </c>
      <c r="I60" s="27" t="s">
        <v>179</v>
      </c>
      <c r="K60" s="27" t="s">
        <v>179</v>
      </c>
      <c r="L60" s="27" t="s">
        <v>179</v>
      </c>
      <c r="M60" s="27" t="s">
        <v>179</v>
      </c>
      <c r="N60" s="27" t="s">
        <v>179</v>
      </c>
      <c r="O60" s="27" t="s">
        <v>251</v>
      </c>
      <c r="P60" s="27" t="s">
        <v>179</v>
      </c>
      <c r="Q60" s="27" t="s">
        <v>179</v>
      </c>
      <c r="R60" s="27" t="s">
        <v>231</v>
      </c>
      <c r="S60" s="27" t="s">
        <v>179</v>
      </c>
      <c r="T60" s="27" t="s">
        <v>179</v>
      </c>
      <c r="U60" s="27" t="s">
        <v>179</v>
      </c>
      <c r="V60" s="27" t="s">
        <v>179</v>
      </c>
      <c r="W60" s="27" t="s">
        <v>179</v>
      </c>
      <c r="X60" s="27" t="s">
        <v>179</v>
      </c>
      <c r="Y60" s="27" t="s">
        <v>179</v>
      </c>
      <c r="Z60" s="27" t="s">
        <v>179</v>
      </c>
      <c r="AA60" s="27" t="s">
        <v>179</v>
      </c>
      <c r="AB60" s="27" t="s">
        <v>179</v>
      </c>
      <c r="AC60" s="27" t="s">
        <v>179</v>
      </c>
      <c r="AD60" s="27" t="s">
        <v>252</v>
      </c>
      <c r="AE60" s="27" t="s">
        <v>179</v>
      </c>
    </row>
    <row r="61" spans="1:31" ht="46.5" x14ac:dyDescent="0.25">
      <c r="A61" s="29"/>
      <c r="B61" s="30">
        <v>7301</v>
      </c>
      <c r="C61" s="39"/>
      <c r="D61" s="42" t="s">
        <v>253</v>
      </c>
      <c r="E61" s="27" t="s">
        <v>254</v>
      </c>
      <c r="H61" s="27" t="s">
        <v>179</v>
      </c>
      <c r="I61" s="27" t="s">
        <v>209</v>
      </c>
      <c r="K61" s="27" t="s">
        <v>179</v>
      </c>
      <c r="L61" s="27" t="s">
        <v>179</v>
      </c>
      <c r="M61" s="27" t="s">
        <v>179</v>
      </c>
      <c r="N61" s="27" t="s">
        <v>255</v>
      </c>
      <c r="O61" s="27" t="s">
        <v>179</v>
      </c>
      <c r="P61" s="27" t="s">
        <v>256</v>
      </c>
      <c r="Q61" s="27" t="s">
        <v>179</v>
      </c>
      <c r="R61" s="27" t="s">
        <v>257</v>
      </c>
      <c r="S61" s="27" t="s">
        <v>179</v>
      </c>
      <c r="T61" s="27" t="s">
        <v>258</v>
      </c>
      <c r="U61" s="27" t="s">
        <v>179</v>
      </c>
      <c r="V61" s="27" t="s">
        <v>259</v>
      </c>
      <c r="W61" s="27" t="s">
        <v>179</v>
      </c>
      <c r="X61" s="27" t="s">
        <v>179</v>
      </c>
      <c r="Y61" s="27" t="s">
        <v>260</v>
      </c>
      <c r="Z61" s="27" t="s">
        <v>179</v>
      </c>
      <c r="AA61" s="27" t="s">
        <v>179</v>
      </c>
      <c r="AB61" s="27" t="s">
        <v>179</v>
      </c>
      <c r="AC61" s="27" t="s">
        <v>261</v>
      </c>
      <c r="AD61" s="27" t="s">
        <v>179</v>
      </c>
      <c r="AE61" s="27" t="s">
        <v>179</v>
      </c>
    </row>
    <row r="62" spans="1:31" ht="49.5" x14ac:dyDescent="0.25">
      <c r="A62" s="29"/>
      <c r="B62" s="30"/>
      <c r="C62" s="30">
        <v>73011</v>
      </c>
      <c r="D62" s="33" t="s">
        <v>262</v>
      </c>
      <c r="E62" s="27" t="s">
        <v>263</v>
      </c>
      <c r="H62" s="27" t="s">
        <v>179</v>
      </c>
      <c r="I62" s="27" t="s">
        <v>179</v>
      </c>
      <c r="K62" s="27" t="s">
        <v>179</v>
      </c>
      <c r="L62" s="27" t="s">
        <v>179</v>
      </c>
      <c r="M62" s="27" t="s">
        <v>179</v>
      </c>
      <c r="N62" s="27" t="s">
        <v>179</v>
      </c>
      <c r="O62" s="27" t="s">
        <v>179</v>
      </c>
      <c r="P62" s="27" t="s">
        <v>264</v>
      </c>
      <c r="Q62" s="27" t="s">
        <v>179</v>
      </c>
      <c r="R62" s="27" t="s">
        <v>179</v>
      </c>
      <c r="S62" s="27" t="s">
        <v>179</v>
      </c>
      <c r="T62" s="27" t="s">
        <v>265</v>
      </c>
      <c r="U62" s="27" t="s">
        <v>179</v>
      </c>
      <c r="V62" s="27" t="s">
        <v>179</v>
      </c>
      <c r="W62" s="27" t="s">
        <v>179</v>
      </c>
      <c r="X62" s="27" t="s">
        <v>179</v>
      </c>
      <c r="Y62" s="27" t="s">
        <v>179</v>
      </c>
      <c r="Z62" s="27" t="s">
        <v>179</v>
      </c>
      <c r="AA62" s="27" t="s">
        <v>179</v>
      </c>
      <c r="AB62" s="27" t="s">
        <v>179</v>
      </c>
      <c r="AC62" s="27" t="s">
        <v>179</v>
      </c>
      <c r="AD62" s="27" t="s">
        <v>179</v>
      </c>
      <c r="AE62" s="27" t="s">
        <v>179</v>
      </c>
    </row>
    <row r="63" spans="1:31" ht="49.5" x14ac:dyDescent="0.25">
      <c r="A63" s="29"/>
      <c r="B63" s="30"/>
      <c r="C63" s="30">
        <v>73012</v>
      </c>
      <c r="D63" s="33" t="s">
        <v>266</v>
      </c>
      <c r="E63" s="27" t="s">
        <v>267</v>
      </c>
      <c r="H63" s="27" t="s">
        <v>179</v>
      </c>
      <c r="I63" s="27" t="s">
        <v>209</v>
      </c>
      <c r="K63" s="27" t="s">
        <v>179</v>
      </c>
      <c r="L63" s="27" t="s">
        <v>179</v>
      </c>
      <c r="M63" s="27" t="s">
        <v>179</v>
      </c>
      <c r="N63" s="27" t="s">
        <v>255</v>
      </c>
      <c r="O63" s="27" t="s">
        <v>179</v>
      </c>
      <c r="P63" s="27" t="s">
        <v>179</v>
      </c>
      <c r="Q63" s="27" t="s">
        <v>179</v>
      </c>
      <c r="R63" s="27" t="s">
        <v>257</v>
      </c>
      <c r="S63" s="27" t="s">
        <v>179</v>
      </c>
      <c r="T63" s="27" t="s">
        <v>268</v>
      </c>
      <c r="U63" s="27" t="s">
        <v>179</v>
      </c>
      <c r="V63" s="27" t="s">
        <v>179</v>
      </c>
      <c r="W63" s="27" t="s">
        <v>179</v>
      </c>
      <c r="X63" s="27" t="s">
        <v>179</v>
      </c>
      <c r="Y63" s="27" t="s">
        <v>269</v>
      </c>
      <c r="Z63" s="27" t="s">
        <v>179</v>
      </c>
      <c r="AA63" s="27" t="s">
        <v>179</v>
      </c>
      <c r="AB63" s="27" t="s">
        <v>179</v>
      </c>
      <c r="AC63" s="27" t="s">
        <v>270</v>
      </c>
      <c r="AD63" s="27" t="s">
        <v>179</v>
      </c>
      <c r="AE63" s="27" t="s">
        <v>179</v>
      </c>
    </row>
    <row r="64" spans="1:31" ht="24.75" x14ac:dyDescent="0.25">
      <c r="A64" s="29"/>
      <c r="B64" s="30"/>
      <c r="C64" s="30">
        <v>73014</v>
      </c>
      <c r="D64" s="33" t="s">
        <v>271</v>
      </c>
      <c r="E64" s="27" t="s">
        <v>272</v>
      </c>
      <c r="H64" s="27" t="s">
        <v>179</v>
      </c>
      <c r="I64" s="27" t="s">
        <v>179</v>
      </c>
      <c r="K64" s="27" t="s">
        <v>179</v>
      </c>
      <c r="L64" s="27" t="s">
        <v>179</v>
      </c>
      <c r="M64" s="27" t="s">
        <v>179</v>
      </c>
      <c r="N64" s="27" t="s">
        <v>179</v>
      </c>
      <c r="O64" s="27" t="s">
        <v>179</v>
      </c>
      <c r="P64" s="27" t="s">
        <v>179</v>
      </c>
      <c r="Q64" s="27" t="s">
        <v>179</v>
      </c>
      <c r="R64" s="27" t="s">
        <v>179</v>
      </c>
      <c r="S64" s="27" t="s">
        <v>179</v>
      </c>
      <c r="T64" s="27" t="s">
        <v>273</v>
      </c>
      <c r="U64" s="27" t="s">
        <v>179</v>
      </c>
      <c r="V64" s="27" t="s">
        <v>179</v>
      </c>
      <c r="W64" s="27" t="s">
        <v>179</v>
      </c>
      <c r="X64" s="27" t="s">
        <v>179</v>
      </c>
      <c r="Y64" s="27" t="s">
        <v>179</v>
      </c>
      <c r="Z64" s="27" t="s">
        <v>179</v>
      </c>
      <c r="AA64" s="27" t="s">
        <v>179</v>
      </c>
      <c r="AB64" s="27" t="s">
        <v>179</v>
      </c>
      <c r="AC64" s="27" t="s">
        <v>179</v>
      </c>
      <c r="AD64" s="27" t="s">
        <v>179</v>
      </c>
      <c r="AE64" s="27" t="s">
        <v>179</v>
      </c>
    </row>
    <row r="65" spans="1:31" ht="63.6" customHeight="1" x14ac:dyDescent="0.25">
      <c r="A65" s="29"/>
      <c r="B65" s="30"/>
      <c r="C65" s="30">
        <v>73015</v>
      </c>
      <c r="D65" s="33" t="s">
        <v>274</v>
      </c>
      <c r="E65" s="27" t="s">
        <v>275</v>
      </c>
      <c r="H65" s="27" t="s">
        <v>179</v>
      </c>
      <c r="I65" s="27" t="s">
        <v>179</v>
      </c>
      <c r="K65" s="27" t="s">
        <v>179</v>
      </c>
      <c r="L65" s="27" t="s">
        <v>179</v>
      </c>
      <c r="M65" s="27" t="s">
        <v>179</v>
      </c>
      <c r="N65" s="27" t="s">
        <v>179</v>
      </c>
      <c r="O65" s="27" t="s">
        <v>179</v>
      </c>
      <c r="P65" s="27" t="s">
        <v>276</v>
      </c>
      <c r="Q65" s="27" t="s">
        <v>179</v>
      </c>
      <c r="R65" s="27" t="s">
        <v>179</v>
      </c>
      <c r="S65" s="27" t="s">
        <v>179</v>
      </c>
      <c r="T65" s="27" t="s">
        <v>179</v>
      </c>
      <c r="U65" s="27" t="s">
        <v>179</v>
      </c>
      <c r="V65" s="27" t="s">
        <v>259</v>
      </c>
      <c r="W65" s="27" t="s">
        <v>179</v>
      </c>
      <c r="X65" s="27" t="s">
        <v>179</v>
      </c>
      <c r="Y65" s="27" t="s">
        <v>277</v>
      </c>
      <c r="Z65" s="27" t="s">
        <v>179</v>
      </c>
      <c r="AA65" s="27" t="s">
        <v>179</v>
      </c>
      <c r="AB65" s="27" t="s">
        <v>179</v>
      </c>
      <c r="AC65" s="27" t="s">
        <v>179</v>
      </c>
      <c r="AD65" s="27" t="s">
        <v>179</v>
      </c>
      <c r="AE65" s="27" t="s">
        <v>179</v>
      </c>
    </row>
    <row r="66" spans="1:31" ht="48.95" customHeight="1" x14ac:dyDescent="0.25">
      <c r="A66" s="29"/>
      <c r="B66" s="30">
        <v>7302</v>
      </c>
      <c r="C66" s="30"/>
      <c r="D66" s="42" t="s">
        <v>278</v>
      </c>
      <c r="E66" s="27" t="s">
        <v>279</v>
      </c>
      <c r="H66" s="27" t="s">
        <v>280</v>
      </c>
      <c r="I66" s="27" t="s">
        <v>179</v>
      </c>
      <c r="K66" s="27" t="s">
        <v>268</v>
      </c>
      <c r="L66" s="27" t="s">
        <v>179</v>
      </c>
      <c r="M66" s="27" t="s">
        <v>179</v>
      </c>
      <c r="N66" s="27" t="s">
        <v>281</v>
      </c>
      <c r="O66" s="27" t="s">
        <v>282</v>
      </c>
      <c r="P66" s="27" t="s">
        <v>283</v>
      </c>
      <c r="Q66" s="27" t="s">
        <v>284</v>
      </c>
      <c r="R66" s="27" t="s">
        <v>285</v>
      </c>
      <c r="S66" s="27" t="s">
        <v>286</v>
      </c>
      <c r="T66" s="27" t="s">
        <v>287</v>
      </c>
      <c r="U66" s="27" t="s">
        <v>288</v>
      </c>
      <c r="V66" s="27" t="s">
        <v>289</v>
      </c>
      <c r="W66" s="27" t="s">
        <v>73</v>
      </c>
      <c r="X66" s="27" t="s">
        <v>290</v>
      </c>
      <c r="Y66" s="27" t="s">
        <v>291</v>
      </c>
      <c r="Z66" s="27" t="s">
        <v>292</v>
      </c>
      <c r="AA66" s="27" t="s">
        <v>179</v>
      </c>
      <c r="AB66" s="27" t="s">
        <v>293</v>
      </c>
      <c r="AC66" s="27" t="s">
        <v>294</v>
      </c>
      <c r="AD66" s="27" t="s">
        <v>295</v>
      </c>
      <c r="AE66" s="27" t="s">
        <v>179</v>
      </c>
    </row>
    <row r="67" spans="1:31" ht="32.1" customHeight="1" x14ac:dyDescent="0.25">
      <c r="A67" s="29"/>
      <c r="B67" s="30"/>
      <c r="C67" s="30">
        <v>73022</v>
      </c>
      <c r="D67" s="33" t="s">
        <v>296</v>
      </c>
      <c r="E67" s="27" t="s">
        <v>268</v>
      </c>
      <c r="H67" s="27" t="s">
        <v>179</v>
      </c>
      <c r="I67" s="27" t="s">
        <v>179</v>
      </c>
      <c r="K67" s="27" t="s">
        <v>268</v>
      </c>
      <c r="L67" s="27" t="s">
        <v>179</v>
      </c>
      <c r="M67" s="27" t="s">
        <v>179</v>
      </c>
      <c r="N67" s="27" t="s">
        <v>179</v>
      </c>
      <c r="O67" s="27" t="s">
        <v>179</v>
      </c>
      <c r="P67" s="27" t="s">
        <v>179</v>
      </c>
      <c r="Q67" s="27" t="s">
        <v>179</v>
      </c>
      <c r="R67" s="27" t="s">
        <v>179</v>
      </c>
      <c r="S67" s="27" t="s">
        <v>179</v>
      </c>
      <c r="T67" s="27" t="s">
        <v>179</v>
      </c>
      <c r="U67" s="27" t="s">
        <v>179</v>
      </c>
      <c r="V67" s="27" t="s">
        <v>179</v>
      </c>
      <c r="W67" s="27" t="s">
        <v>179</v>
      </c>
      <c r="X67" s="27" t="s">
        <v>179</v>
      </c>
      <c r="Y67" s="27" t="s">
        <v>179</v>
      </c>
      <c r="Z67" s="27" t="s">
        <v>179</v>
      </c>
      <c r="AA67" s="27" t="s">
        <v>179</v>
      </c>
      <c r="AB67" s="27" t="s">
        <v>179</v>
      </c>
      <c r="AC67" s="27" t="s">
        <v>179</v>
      </c>
      <c r="AD67" s="27" t="s">
        <v>179</v>
      </c>
      <c r="AE67" s="27" t="s">
        <v>179</v>
      </c>
    </row>
    <row r="68" spans="1:31" ht="30.6" customHeight="1" x14ac:dyDescent="0.25">
      <c r="A68" s="29"/>
      <c r="B68" s="30"/>
      <c r="C68" s="30">
        <v>73023</v>
      </c>
      <c r="D68" s="33" t="s">
        <v>297</v>
      </c>
      <c r="E68" s="27" t="s">
        <v>298</v>
      </c>
      <c r="H68" s="27" t="s">
        <v>299</v>
      </c>
      <c r="I68" s="27" t="s">
        <v>179</v>
      </c>
      <c r="K68" s="27" t="s">
        <v>179</v>
      </c>
      <c r="L68" s="27" t="s">
        <v>179</v>
      </c>
      <c r="M68" s="27" t="s">
        <v>179</v>
      </c>
      <c r="N68" s="27" t="s">
        <v>300</v>
      </c>
      <c r="O68" s="27" t="s">
        <v>179</v>
      </c>
      <c r="P68" s="27" t="s">
        <v>301</v>
      </c>
      <c r="Q68" s="27" t="s">
        <v>302</v>
      </c>
      <c r="R68" s="27" t="s">
        <v>285</v>
      </c>
      <c r="S68" s="27" t="s">
        <v>303</v>
      </c>
      <c r="T68" s="27" t="s">
        <v>179</v>
      </c>
      <c r="U68" s="27" t="s">
        <v>179</v>
      </c>
      <c r="V68" s="27" t="s">
        <v>304</v>
      </c>
      <c r="W68" s="27" t="s">
        <v>53</v>
      </c>
      <c r="X68" s="27" t="s">
        <v>290</v>
      </c>
      <c r="Y68" s="27" t="s">
        <v>305</v>
      </c>
      <c r="Z68" s="27" t="s">
        <v>179</v>
      </c>
      <c r="AA68" s="27" t="s">
        <v>179</v>
      </c>
      <c r="AB68" s="27" t="s">
        <v>293</v>
      </c>
      <c r="AC68" s="27" t="s">
        <v>306</v>
      </c>
      <c r="AD68" s="27" t="s">
        <v>307</v>
      </c>
      <c r="AE68" s="27" t="s">
        <v>179</v>
      </c>
    </row>
    <row r="69" spans="1:31" ht="24.75" x14ac:dyDescent="0.25">
      <c r="A69" s="29"/>
      <c r="B69" s="30"/>
      <c r="C69" s="30">
        <v>73024</v>
      </c>
      <c r="D69" s="33" t="s">
        <v>308</v>
      </c>
      <c r="E69" s="27" t="s">
        <v>309</v>
      </c>
      <c r="H69" s="27" t="s">
        <v>265</v>
      </c>
      <c r="I69" s="27" t="s">
        <v>179</v>
      </c>
      <c r="K69" s="27" t="s">
        <v>179</v>
      </c>
      <c r="L69" s="27" t="s">
        <v>179</v>
      </c>
      <c r="M69" s="27" t="s">
        <v>179</v>
      </c>
      <c r="N69" s="27" t="s">
        <v>179</v>
      </c>
      <c r="O69" s="27" t="s">
        <v>179</v>
      </c>
      <c r="P69" s="27" t="s">
        <v>310</v>
      </c>
      <c r="Q69" s="27" t="s">
        <v>179</v>
      </c>
      <c r="R69" s="27" t="s">
        <v>179</v>
      </c>
      <c r="S69" s="27" t="s">
        <v>311</v>
      </c>
      <c r="T69" s="27" t="s">
        <v>179</v>
      </c>
      <c r="U69" s="27" t="s">
        <v>312</v>
      </c>
      <c r="V69" s="27" t="s">
        <v>179</v>
      </c>
      <c r="W69" s="27" t="s">
        <v>179</v>
      </c>
      <c r="X69" s="27" t="s">
        <v>179</v>
      </c>
      <c r="Y69" s="27" t="s">
        <v>179</v>
      </c>
      <c r="Z69" s="27" t="s">
        <v>179</v>
      </c>
      <c r="AA69" s="27" t="s">
        <v>179</v>
      </c>
      <c r="AB69" s="27" t="s">
        <v>179</v>
      </c>
      <c r="AC69" s="27" t="s">
        <v>179</v>
      </c>
      <c r="AD69" s="27" t="s">
        <v>179</v>
      </c>
      <c r="AE69" s="27" t="s">
        <v>179</v>
      </c>
    </row>
    <row r="70" spans="1:31" ht="24.75" x14ac:dyDescent="0.25">
      <c r="A70" s="29"/>
      <c r="B70" s="30"/>
      <c r="C70" s="30">
        <v>73026</v>
      </c>
      <c r="D70" s="33" t="s">
        <v>313</v>
      </c>
      <c r="E70" s="27">
        <v>5612.7</v>
      </c>
      <c r="H70" s="27" t="s">
        <v>179</v>
      </c>
      <c r="I70" s="27" t="s">
        <v>179</v>
      </c>
      <c r="K70" s="27" t="s">
        <v>179</v>
      </c>
      <c r="L70" s="27" t="s">
        <v>179</v>
      </c>
      <c r="M70" s="27" t="s">
        <v>179</v>
      </c>
      <c r="N70" s="27" t="s">
        <v>179</v>
      </c>
      <c r="O70" s="27" t="s">
        <v>179</v>
      </c>
      <c r="P70" s="27" t="s">
        <v>179</v>
      </c>
      <c r="Q70" s="27" t="s">
        <v>179</v>
      </c>
      <c r="R70" s="27" t="s">
        <v>179</v>
      </c>
      <c r="S70" s="27" t="s">
        <v>179</v>
      </c>
      <c r="T70" s="27" t="s">
        <v>179</v>
      </c>
      <c r="U70" s="27" t="s">
        <v>179</v>
      </c>
      <c r="V70" s="27" t="s">
        <v>179</v>
      </c>
      <c r="W70" s="27" t="s">
        <v>179</v>
      </c>
      <c r="X70" s="27" t="s">
        <v>179</v>
      </c>
      <c r="Y70" s="27" t="s">
        <v>179</v>
      </c>
      <c r="Z70" s="27" t="s">
        <v>292</v>
      </c>
      <c r="AA70" s="27" t="s">
        <v>179</v>
      </c>
      <c r="AB70" s="27" t="s">
        <v>179</v>
      </c>
      <c r="AC70" s="27" t="s">
        <v>179</v>
      </c>
      <c r="AD70" s="27" t="s">
        <v>179</v>
      </c>
      <c r="AE70" s="27" t="s">
        <v>179</v>
      </c>
    </row>
    <row r="71" spans="1:31" ht="77.099999999999994" customHeight="1" x14ac:dyDescent="0.25">
      <c r="A71" s="29"/>
      <c r="B71" s="30"/>
      <c r="C71" s="30">
        <v>73028</v>
      </c>
      <c r="D71" s="33" t="s">
        <v>314</v>
      </c>
      <c r="E71" s="27" t="s">
        <v>315</v>
      </c>
      <c r="H71" s="27" t="s">
        <v>179</v>
      </c>
      <c r="I71" s="27" t="s">
        <v>179</v>
      </c>
      <c r="K71" s="27" t="s">
        <v>179</v>
      </c>
      <c r="L71" s="27" t="s">
        <v>179</v>
      </c>
      <c r="M71" s="27" t="s">
        <v>179</v>
      </c>
      <c r="N71" s="27" t="s">
        <v>316</v>
      </c>
      <c r="O71" s="27" t="s">
        <v>282</v>
      </c>
      <c r="P71" s="27" t="s">
        <v>179</v>
      </c>
      <c r="Q71" s="27" t="s">
        <v>317</v>
      </c>
      <c r="R71" s="27" t="s">
        <v>179</v>
      </c>
      <c r="S71" s="27" t="s">
        <v>179</v>
      </c>
      <c r="T71" s="27" t="s">
        <v>318</v>
      </c>
      <c r="U71" s="27" t="s">
        <v>179</v>
      </c>
      <c r="V71" s="27" t="s">
        <v>319</v>
      </c>
      <c r="W71" s="27" t="s">
        <v>179</v>
      </c>
      <c r="X71" s="27" t="s">
        <v>179</v>
      </c>
      <c r="Y71" s="27" t="s">
        <v>179</v>
      </c>
      <c r="Z71" s="27" t="s">
        <v>179</v>
      </c>
      <c r="AA71" s="27" t="s">
        <v>179</v>
      </c>
      <c r="AB71" s="27" t="s">
        <v>179</v>
      </c>
      <c r="AC71" s="27" t="s">
        <v>179</v>
      </c>
      <c r="AD71" s="27" t="s">
        <v>179</v>
      </c>
      <c r="AE71" s="27" t="s">
        <v>179</v>
      </c>
    </row>
    <row r="72" spans="1:31" ht="36.6" customHeight="1" x14ac:dyDescent="0.25">
      <c r="A72" s="29"/>
      <c r="B72" s="30">
        <v>7304</v>
      </c>
      <c r="C72" s="30"/>
      <c r="D72" s="42" t="s">
        <v>320</v>
      </c>
      <c r="E72" s="27" t="s">
        <v>321</v>
      </c>
      <c r="H72" s="27" t="s">
        <v>322</v>
      </c>
      <c r="I72" s="27" t="s">
        <v>179</v>
      </c>
      <c r="K72" s="27" t="s">
        <v>323</v>
      </c>
      <c r="L72" s="27" t="s">
        <v>179</v>
      </c>
      <c r="M72" s="27" t="s">
        <v>324</v>
      </c>
      <c r="N72" s="27" t="s">
        <v>325</v>
      </c>
      <c r="O72" s="27" t="s">
        <v>179</v>
      </c>
      <c r="P72" s="27" t="s">
        <v>179</v>
      </c>
      <c r="Q72" s="27" t="s">
        <v>179</v>
      </c>
      <c r="R72" s="27" t="s">
        <v>326</v>
      </c>
      <c r="S72" s="27" t="s">
        <v>179</v>
      </c>
      <c r="T72" s="27" t="s">
        <v>179</v>
      </c>
      <c r="U72" s="27" t="s">
        <v>179</v>
      </c>
      <c r="V72" s="27" t="s">
        <v>276</v>
      </c>
      <c r="W72" s="27" t="s">
        <v>179</v>
      </c>
      <c r="X72" s="27" t="s">
        <v>179</v>
      </c>
      <c r="Y72" s="27" t="s">
        <v>179</v>
      </c>
      <c r="Z72" s="27" t="s">
        <v>327</v>
      </c>
      <c r="AA72" s="27" t="s">
        <v>328</v>
      </c>
      <c r="AB72" s="27" t="s">
        <v>329</v>
      </c>
      <c r="AC72" s="27" t="s">
        <v>330</v>
      </c>
      <c r="AD72" s="27" t="s">
        <v>275</v>
      </c>
      <c r="AE72" s="27" t="s">
        <v>179</v>
      </c>
    </row>
    <row r="73" spans="1:31" ht="24.75" x14ac:dyDescent="0.25">
      <c r="A73" s="29"/>
      <c r="B73" s="30"/>
      <c r="C73" s="30">
        <v>73042</v>
      </c>
      <c r="D73" s="33" t="s">
        <v>331</v>
      </c>
      <c r="E73" s="27" t="s">
        <v>332</v>
      </c>
      <c r="H73" s="27" t="s">
        <v>179</v>
      </c>
      <c r="I73" s="27" t="s">
        <v>179</v>
      </c>
      <c r="K73" s="27" t="s">
        <v>179</v>
      </c>
      <c r="L73" s="27" t="s">
        <v>179</v>
      </c>
      <c r="M73" s="27" t="s">
        <v>179</v>
      </c>
      <c r="N73" s="27" t="s">
        <v>179</v>
      </c>
      <c r="O73" s="27" t="s">
        <v>179</v>
      </c>
      <c r="P73" s="27" t="s">
        <v>179</v>
      </c>
      <c r="Q73" s="27" t="s">
        <v>179</v>
      </c>
      <c r="R73" s="27" t="s">
        <v>179</v>
      </c>
      <c r="S73" s="27" t="s">
        <v>179</v>
      </c>
      <c r="T73" s="27" t="s">
        <v>179</v>
      </c>
      <c r="U73" s="27" t="s">
        <v>179</v>
      </c>
      <c r="V73" s="27" t="s">
        <v>179</v>
      </c>
      <c r="W73" s="27" t="s">
        <v>179</v>
      </c>
      <c r="X73" s="27" t="s">
        <v>179</v>
      </c>
      <c r="Y73" s="27" t="s">
        <v>179</v>
      </c>
      <c r="Z73" s="27" t="s">
        <v>179</v>
      </c>
      <c r="AA73" s="27" t="s">
        <v>179</v>
      </c>
      <c r="AB73" s="27" t="s">
        <v>179</v>
      </c>
      <c r="AC73" s="27" t="s">
        <v>332</v>
      </c>
      <c r="AD73" s="27" t="s">
        <v>179</v>
      </c>
      <c r="AE73" s="27" t="s">
        <v>179</v>
      </c>
    </row>
    <row r="74" spans="1:31" ht="24.75" x14ac:dyDescent="0.25">
      <c r="A74" s="29"/>
      <c r="B74" s="30"/>
      <c r="C74" s="30">
        <v>73044</v>
      </c>
      <c r="D74" s="33" t="s">
        <v>333</v>
      </c>
      <c r="E74" s="27" t="s">
        <v>334</v>
      </c>
      <c r="H74" s="27" t="s">
        <v>179</v>
      </c>
      <c r="I74" s="27" t="s">
        <v>179</v>
      </c>
      <c r="K74" s="27" t="s">
        <v>179</v>
      </c>
      <c r="L74" s="27" t="s">
        <v>179</v>
      </c>
      <c r="M74" s="27" t="s">
        <v>179</v>
      </c>
      <c r="N74" s="27" t="s">
        <v>179</v>
      </c>
      <c r="O74" s="27" t="s">
        <v>179</v>
      </c>
      <c r="P74" s="27" t="s">
        <v>179</v>
      </c>
      <c r="Q74" s="27" t="s">
        <v>179</v>
      </c>
      <c r="R74" s="27" t="s">
        <v>179</v>
      </c>
      <c r="S74" s="27" t="s">
        <v>179</v>
      </c>
      <c r="T74" s="27" t="s">
        <v>179</v>
      </c>
      <c r="U74" s="27" t="s">
        <v>179</v>
      </c>
      <c r="V74" s="27" t="s">
        <v>179</v>
      </c>
      <c r="W74" s="27" t="s">
        <v>179</v>
      </c>
      <c r="X74" s="27" t="s">
        <v>179</v>
      </c>
      <c r="Y74" s="27" t="s">
        <v>179</v>
      </c>
      <c r="Z74" s="27" t="s">
        <v>179</v>
      </c>
      <c r="AA74" s="27" t="s">
        <v>179</v>
      </c>
      <c r="AB74" s="27" t="s">
        <v>335</v>
      </c>
      <c r="AC74" s="27" t="s">
        <v>179</v>
      </c>
      <c r="AD74" s="27" t="s">
        <v>179</v>
      </c>
      <c r="AE74" s="27" t="s">
        <v>179</v>
      </c>
    </row>
    <row r="75" spans="1:31" ht="48.95" customHeight="1" x14ac:dyDescent="0.25">
      <c r="A75" s="29"/>
      <c r="B75" s="30"/>
      <c r="C75" s="30">
        <v>73045</v>
      </c>
      <c r="D75" s="33" t="s">
        <v>336</v>
      </c>
      <c r="E75" s="27" t="s">
        <v>337</v>
      </c>
      <c r="H75" s="27" t="s">
        <v>179</v>
      </c>
      <c r="I75" s="27" t="s">
        <v>179</v>
      </c>
      <c r="K75" s="27" t="s">
        <v>179</v>
      </c>
      <c r="L75" s="27" t="s">
        <v>179</v>
      </c>
      <c r="M75" s="27" t="s">
        <v>179</v>
      </c>
      <c r="N75" s="27" t="s">
        <v>179</v>
      </c>
      <c r="O75" s="27" t="s">
        <v>179</v>
      </c>
      <c r="P75" s="27" t="s">
        <v>179</v>
      </c>
      <c r="Q75" s="27" t="s">
        <v>179</v>
      </c>
      <c r="R75" s="27" t="s">
        <v>179</v>
      </c>
      <c r="S75" s="27" t="s">
        <v>179</v>
      </c>
      <c r="T75" s="27" t="s">
        <v>179</v>
      </c>
      <c r="U75" s="27" t="s">
        <v>179</v>
      </c>
      <c r="V75" s="27" t="s">
        <v>179</v>
      </c>
      <c r="W75" s="27" t="s">
        <v>179</v>
      </c>
      <c r="X75" s="27" t="s">
        <v>179</v>
      </c>
      <c r="Y75" s="27" t="s">
        <v>179</v>
      </c>
      <c r="Z75" s="27" t="s">
        <v>338</v>
      </c>
      <c r="AA75" s="27" t="s">
        <v>179</v>
      </c>
      <c r="AB75" s="27" t="s">
        <v>179</v>
      </c>
      <c r="AC75" s="27" t="s">
        <v>179</v>
      </c>
      <c r="AD75" s="27" t="s">
        <v>179</v>
      </c>
      <c r="AE75" s="27" t="s">
        <v>179</v>
      </c>
    </row>
    <row r="76" spans="1:31" ht="28.5" customHeight="1" x14ac:dyDescent="0.25">
      <c r="A76" s="29"/>
      <c r="B76" s="30"/>
      <c r="C76" s="30">
        <v>73047</v>
      </c>
      <c r="D76" s="33" t="s">
        <v>339</v>
      </c>
      <c r="E76" s="27" t="s">
        <v>295</v>
      </c>
      <c r="H76" s="27" t="s">
        <v>179</v>
      </c>
      <c r="I76" s="27" t="s">
        <v>179</v>
      </c>
      <c r="K76" s="27" t="s">
        <v>179</v>
      </c>
      <c r="L76" s="27" t="s">
        <v>179</v>
      </c>
      <c r="M76" s="27" t="s">
        <v>179</v>
      </c>
      <c r="N76" s="27" t="s">
        <v>327</v>
      </c>
      <c r="O76" s="27" t="s">
        <v>179</v>
      </c>
      <c r="P76" s="27" t="s">
        <v>179</v>
      </c>
      <c r="Q76" s="27" t="s">
        <v>179</v>
      </c>
      <c r="R76" s="27" t="s">
        <v>179</v>
      </c>
      <c r="S76" s="27" t="s">
        <v>179</v>
      </c>
      <c r="T76" s="27" t="s">
        <v>179</v>
      </c>
      <c r="U76" s="27" t="s">
        <v>179</v>
      </c>
      <c r="V76" s="27" t="s">
        <v>179</v>
      </c>
      <c r="W76" s="27" t="s">
        <v>179</v>
      </c>
      <c r="X76" s="27" t="s">
        <v>179</v>
      </c>
      <c r="Y76" s="27" t="s">
        <v>179</v>
      </c>
      <c r="Z76" s="27" t="s">
        <v>179</v>
      </c>
      <c r="AA76" s="27" t="s">
        <v>179</v>
      </c>
      <c r="AB76" s="27" t="s">
        <v>179</v>
      </c>
      <c r="AC76" s="27" t="s">
        <v>179</v>
      </c>
      <c r="AD76" s="27" t="s">
        <v>179</v>
      </c>
      <c r="AE76" s="27" t="s">
        <v>179</v>
      </c>
    </row>
    <row r="77" spans="1:31" ht="32.1" customHeight="1" x14ac:dyDescent="0.25">
      <c r="A77" s="29"/>
      <c r="B77" s="30"/>
      <c r="C77" s="30">
        <v>73048</v>
      </c>
      <c r="D77" s="33" t="s">
        <v>340</v>
      </c>
      <c r="E77" s="27" t="s">
        <v>341</v>
      </c>
      <c r="H77" s="27" t="s">
        <v>342</v>
      </c>
      <c r="I77" s="27" t="s">
        <v>179</v>
      </c>
      <c r="K77" s="27" t="s">
        <v>323</v>
      </c>
      <c r="L77" s="27" t="s">
        <v>179</v>
      </c>
      <c r="M77" s="27" t="s">
        <v>343</v>
      </c>
      <c r="N77" s="27" t="s">
        <v>344</v>
      </c>
      <c r="O77" s="27" t="s">
        <v>179</v>
      </c>
      <c r="P77" s="27" t="s">
        <v>179</v>
      </c>
      <c r="Q77" s="27" t="s">
        <v>179</v>
      </c>
      <c r="R77" s="27" t="s">
        <v>345</v>
      </c>
      <c r="S77" s="27" t="s">
        <v>179</v>
      </c>
      <c r="T77" s="27" t="s">
        <v>179</v>
      </c>
      <c r="U77" s="27" t="s">
        <v>179</v>
      </c>
      <c r="V77" s="27" t="s">
        <v>264</v>
      </c>
      <c r="W77" s="27" t="s">
        <v>179</v>
      </c>
      <c r="X77" s="27" t="s">
        <v>179</v>
      </c>
      <c r="Y77" s="27" t="s">
        <v>179</v>
      </c>
      <c r="Z77" s="27" t="s">
        <v>346</v>
      </c>
      <c r="AA77" s="27" t="s">
        <v>328</v>
      </c>
      <c r="AB77" s="27" t="s">
        <v>259</v>
      </c>
      <c r="AC77" s="27" t="s">
        <v>347</v>
      </c>
      <c r="AD77" s="27" t="s">
        <v>275</v>
      </c>
      <c r="AE77" s="27" t="s">
        <v>179</v>
      </c>
    </row>
    <row r="78" spans="1:31" ht="48.95" customHeight="1" x14ac:dyDescent="0.25">
      <c r="A78" s="29"/>
      <c r="B78" s="30">
        <v>7306</v>
      </c>
      <c r="C78" s="30"/>
      <c r="D78" s="42" t="s">
        <v>348</v>
      </c>
      <c r="E78" s="27" t="s">
        <v>349</v>
      </c>
      <c r="H78" s="27" t="s">
        <v>350</v>
      </c>
      <c r="I78" s="27" t="s">
        <v>179</v>
      </c>
      <c r="K78" s="44" t="s">
        <v>179</v>
      </c>
      <c r="L78" s="27" t="s">
        <v>179</v>
      </c>
      <c r="M78" s="27" t="s">
        <v>179</v>
      </c>
      <c r="N78" s="27" t="s">
        <v>351</v>
      </c>
      <c r="O78" s="27" t="s">
        <v>352</v>
      </c>
      <c r="P78" s="27" t="s">
        <v>179</v>
      </c>
      <c r="Q78" s="27" t="s">
        <v>353</v>
      </c>
      <c r="R78" s="27" t="s">
        <v>354</v>
      </c>
      <c r="S78" s="27" t="s">
        <v>179</v>
      </c>
      <c r="T78" s="27" t="s">
        <v>179</v>
      </c>
      <c r="U78" s="27" t="s">
        <v>179</v>
      </c>
      <c r="V78" s="27" t="s">
        <v>179</v>
      </c>
      <c r="W78" s="27" t="s">
        <v>179</v>
      </c>
      <c r="X78" s="27" t="s">
        <v>355</v>
      </c>
      <c r="Y78" s="27" t="s">
        <v>265</v>
      </c>
      <c r="Z78" s="27" t="s">
        <v>179</v>
      </c>
      <c r="AA78" s="27" t="s">
        <v>356</v>
      </c>
      <c r="AB78" s="27" t="s">
        <v>357</v>
      </c>
      <c r="AC78" s="27" t="s">
        <v>179</v>
      </c>
      <c r="AD78" s="27" t="s">
        <v>358</v>
      </c>
      <c r="AE78" s="27" t="s">
        <v>179</v>
      </c>
    </row>
    <row r="79" spans="1:31" ht="50.1" customHeight="1" x14ac:dyDescent="0.25">
      <c r="A79" s="29"/>
      <c r="B79" s="30"/>
      <c r="C79" s="30">
        <v>73061</v>
      </c>
      <c r="D79" s="33" t="s">
        <v>359</v>
      </c>
      <c r="E79" s="27" t="s">
        <v>360</v>
      </c>
      <c r="F79" s="27" t="s">
        <v>179</v>
      </c>
      <c r="G79" s="27" t="s">
        <v>179</v>
      </c>
      <c r="H79" s="27" t="s">
        <v>179</v>
      </c>
      <c r="I79" s="27" t="s">
        <v>179</v>
      </c>
      <c r="J79" s="27" t="s">
        <v>179</v>
      </c>
      <c r="K79" s="27" t="s">
        <v>179</v>
      </c>
      <c r="L79" s="27" t="s">
        <v>179</v>
      </c>
      <c r="M79" s="27" t="s">
        <v>179</v>
      </c>
      <c r="N79" s="27" t="s">
        <v>360</v>
      </c>
      <c r="O79" s="27" t="s">
        <v>179</v>
      </c>
      <c r="P79" s="27" t="s">
        <v>179</v>
      </c>
      <c r="Q79" s="27" t="s">
        <v>179</v>
      </c>
      <c r="R79" s="27" t="s">
        <v>179</v>
      </c>
      <c r="S79" s="27" t="s">
        <v>179</v>
      </c>
      <c r="T79" s="27" t="s">
        <v>179</v>
      </c>
      <c r="U79" s="27" t="s">
        <v>179</v>
      </c>
      <c r="V79" s="27" t="s">
        <v>179</v>
      </c>
      <c r="W79" s="27" t="s">
        <v>179</v>
      </c>
      <c r="X79" s="27" t="s">
        <v>179</v>
      </c>
      <c r="Y79" s="27" t="s">
        <v>179</v>
      </c>
      <c r="Z79" s="27" t="s">
        <v>179</v>
      </c>
      <c r="AA79" s="27" t="s">
        <v>179</v>
      </c>
      <c r="AB79" s="27" t="s">
        <v>179</v>
      </c>
      <c r="AC79" s="27" t="s">
        <v>179</v>
      </c>
      <c r="AD79" s="27" t="s">
        <v>179</v>
      </c>
      <c r="AE79" s="27" t="s">
        <v>179</v>
      </c>
    </row>
    <row r="80" spans="1:31" ht="49.5" x14ac:dyDescent="0.25">
      <c r="A80" s="29"/>
      <c r="B80" s="30"/>
      <c r="C80" s="30">
        <v>73062</v>
      </c>
      <c r="D80" s="33" t="s">
        <v>361</v>
      </c>
      <c r="E80" s="27" t="s">
        <v>362</v>
      </c>
      <c r="F80" s="27" t="s">
        <v>179</v>
      </c>
      <c r="G80" s="27" t="s">
        <v>179</v>
      </c>
      <c r="H80" s="27" t="s">
        <v>179</v>
      </c>
      <c r="I80" s="27" t="s">
        <v>179</v>
      </c>
      <c r="J80" s="27" t="s">
        <v>179</v>
      </c>
      <c r="K80" s="27" t="s">
        <v>179</v>
      </c>
      <c r="L80" s="27" t="s">
        <v>179</v>
      </c>
      <c r="M80" s="27" t="s">
        <v>179</v>
      </c>
      <c r="N80" s="27" t="s">
        <v>362</v>
      </c>
      <c r="O80" s="27" t="s">
        <v>179</v>
      </c>
      <c r="P80" s="27" t="s">
        <v>179</v>
      </c>
      <c r="Q80" s="27" t="s">
        <v>179</v>
      </c>
      <c r="R80" s="27" t="s">
        <v>179</v>
      </c>
      <c r="S80" s="27" t="s">
        <v>179</v>
      </c>
      <c r="T80" s="27" t="s">
        <v>179</v>
      </c>
      <c r="U80" s="27" t="s">
        <v>179</v>
      </c>
      <c r="V80" s="27" t="s">
        <v>179</v>
      </c>
      <c r="W80" s="27" t="s">
        <v>179</v>
      </c>
      <c r="X80" s="27" t="s">
        <v>179</v>
      </c>
      <c r="Y80" s="27" t="s">
        <v>179</v>
      </c>
      <c r="Z80" s="27" t="s">
        <v>179</v>
      </c>
      <c r="AA80" s="27" t="s">
        <v>179</v>
      </c>
      <c r="AB80" s="27" t="s">
        <v>179</v>
      </c>
      <c r="AC80" s="27" t="s">
        <v>179</v>
      </c>
      <c r="AD80" s="27" t="s">
        <v>179</v>
      </c>
      <c r="AE80" s="27" t="s">
        <v>179</v>
      </c>
    </row>
    <row r="81" spans="1:31" ht="48.95" customHeight="1" x14ac:dyDescent="0.25">
      <c r="A81" s="29"/>
      <c r="B81" s="30"/>
      <c r="C81" s="30">
        <v>73065</v>
      </c>
      <c r="D81" s="33" t="s">
        <v>363</v>
      </c>
      <c r="E81" s="27" t="s">
        <v>364</v>
      </c>
      <c r="F81" s="27" t="s">
        <v>179</v>
      </c>
      <c r="G81" s="27" t="s">
        <v>179</v>
      </c>
      <c r="H81" s="27" t="s">
        <v>179</v>
      </c>
      <c r="I81" s="27" t="s">
        <v>179</v>
      </c>
      <c r="J81" s="27" t="s">
        <v>179</v>
      </c>
      <c r="K81" s="27" t="s">
        <v>179</v>
      </c>
      <c r="L81" s="27" t="s">
        <v>179</v>
      </c>
      <c r="M81" s="27" t="s">
        <v>179</v>
      </c>
      <c r="N81" s="27" t="s">
        <v>179</v>
      </c>
      <c r="O81" s="27" t="s">
        <v>179</v>
      </c>
      <c r="P81" s="27" t="s">
        <v>179</v>
      </c>
      <c r="Q81" s="27" t="s">
        <v>179</v>
      </c>
      <c r="R81" s="27" t="s">
        <v>364</v>
      </c>
      <c r="S81" s="27" t="s">
        <v>179</v>
      </c>
      <c r="T81" s="27" t="s">
        <v>179</v>
      </c>
      <c r="U81" s="27" t="s">
        <v>179</v>
      </c>
      <c r="V81" s="27" t="s">
        <v>179</v>
      </c>
      <c r="W81" s="27" t="s">
        <v>179</v>
      </c>
      <c r="X81" s="27" t="s">
        <v>179</v>
      </c>
      <c r="Y81" s="27" t="s">
        <v>179</v>
      </c>
      <c r="Z81" s="27" t="s">
        <v>179</v>
      </c>
      <c r="AA81" s="27" t="s">
        <v>179</v>
      </c>
      <c r="AB81" s="27" t="s">
        <v>179</v>
      </c>
      <c r="AC81" s="27" t="s">
        <v>179</v>
      </c>
      <c r="AD81" s="27" t="s">
        <v>179</v>
      </c>
      <c r="AE81" s="27" t="s">
        <v>179</v>
      </c>
    </row>
    <row r="82" spans="1:31" ht="48.95" customHeight="1" x14ac:dyDescent="0.25">
      <c r="A82" s="29"/>
      <c r="B82" s="30"/>
      <c r="C82" s="30">
        <v>73066</v>
      </c>
      <c r="D82" s="33" t="s">
        <v>365</v>
      </c>
      <c r="E82" s="27" t="s">
        <v>366</v>
      </c>
      <c r="F82" s="27" t="s">
        <v>179</v>
      </c>
      <c r="G82" s="27" t="s">
        <v>179</v>
      </c>
      <c r="H82" s="27" t="s">
        <v>367</v>
      </c>
      <c r="I82" s="27" t="s">
        <v>179</v>
      </c>
      <c r="J82" s="27" t="s">
        <v>179</v>
      </c>
      <c r="K82" s="27" t="s">
        <v>179</v>
      </c>
      <c r="L82" s="27" t="s">
        <v>179</v>
      </c>
      <c r="M82" s="27" t="s">
        <v>179</v>
      </c>
      <c r="N82" s="27" t="s">
        <v>368</v>
      </c>
      <c r="O82" s="27" t="s">
        <v>369</v>
      </c>
      <c r="P82" s="27" t="s">
        <v>179</v>
      </c>
      <c r="Q82" s="27" t="s">
        <v>370</v>
      </c>
      <c r="R82" s="27" t="s">
        <v>179</v>
      </c>
      <c r="S82" s="27" t="s">
        <v>179</v>
      </c>
      <c r="T82" s="27" t="s">
        <v>179</v>
      </c>
      <c r="U82" s="27" t="s">
        <v>179</v>
      </c>
      <c r="V82" s="27" t="s">
        <v>179</v>
      </c>
      <c r="W82" s="27" t="s">
        <v>179</v>
      </c>
      <c r="X82" s="27" t="s">
        <v>371</v>
      </c>
      <c r="Y82" s="27" t="s">
        <v>372</v>
      </c>
      <c r="Z82" s="27" t="s">
        <v>179</v>
      </c>
      <c r="AA82" s="27" t="s">
        <v>373</v>
      </c>
      <c r="AB82" s="27" t="s">
        <v>374</v>
      </c>
      <c r="AC82" s="27" t="s">
        <v>179</v>
      </c>
      <c r="AD82" s="27" t="s">
        <v>375</v>
      </c>
      <c r="AE82" s="27" t="s">
        <v>179</v>
      </c>
    </row>
    <row r="83" spans="1:31" ht="48.95" customHeight="1" x14ac:dyDescent="0.25">
      <c r="A83" s="29"/>
      <c r="B83" s="30"/>
      <c r="C83" s="30">
        <v>73067</v>
      </c>
      <c r="D83" s="33" t="s">
        <v>376</v>
      </c>
      <c r="E83" s="27" t="s">
        <v>377</v>
      </c>
      <c r="F83" s="27" t="s">
        <v>179</v>
      </c>
      <c r="G83" s="27" t="s">
        <v>179</v>
      </c>
      <c r="H83" s="27" t="s">
        <v>179</v>
      </c>
      <c r="I83" s="27" t="s">
        <v>179</v>
      </c>
      <c r="J83" s="27" t="s">
        <v>179</v>
      </c>
      <c r="K83" s="27" t="s">
        <v>179</v>
      </c>
      <c r="L83" s="27" t="s">
        <v>179</v>
      </c>
      <c r="M83" s="27" t="s">
        <v>179</v>
      </c>
      <c r="N83" s="27" t="s">
        <v>179</v>
      </c>
      <c r="O83" s="27" t="s">
        <v>179</v>
      </c>
      <c r="P83" s="27" t="s">
        <v>179</v>
      </c>
      <c r="Q83" s="27" t="s">
        <v>179</v>
      </c>
      <c r="R83" s="27" t="s">
        <v>377</v>
      </c>
      <c r="S83" s="27" t="s">
        <v>179</v>
      </c>
      <c r="T83" s="27" t="s">
        <v>179</v>
      </c>
      <c r="U83" s="27" t="s">
        <v>179</v>
      </c>
      <c r="V83" s="27" t="s">
        <v>179</v>
      </c>
      <c r="W83" s="27" t="s">
        <v>179</v>
      </c>
      <c r="X83" s="27" t="s">
        <v>179</v>
      </c>
      <c r="Y83" s="27" t="s">
        <v>179</v>
      </c>
      <c r="Z83" s="27" t="s">
        <v>179</v>
      </c>
      <c r="AA83" s="27" t="s">
        <v>179</v>
      </c>
      <c r="AB83" s="27" t="s">
        <v>179</v>
      </c>
      <c r="AC83" s="27" t="s">
        <v>179</v>
      </c>
      <c r="AD83" s="27" t="s">
        <v>179</v>
      </c>
      <c r="AE83" s="27" t="s">
        <v>179</v>
      </c>
    </row>
    <row r="84" spans="1:31" ht="32.1" customHeight="1" x14ac:dyDescent="0.25">
      <c r="A84" s="29"/>
      <c r="B84" s="30">
        <v>7307</v>
      </c>
      <c r="C84" s="30"/>
      <c r="D84" s="42" t="s">
        <v>378</v>
      </c>
      <c r="E84" s="27" t="s">
        <v>379</v>
      </c>
      <c r="F84" s="27" t="s">
        <v>179</v>
      </c>
      <c r="G84" s="27" t="s">
        <v>179</v>
      </c>
      <c r="H84" s="27" t="s">
        <v>380</v>
      </c>
      <c r="I84" s="27" t="s">
        <v>179</v>
      </c>
      <c r="J84" s="27" t="s">
        <v>40</v>
      </c>
      <c r="K84" s="27" t="s">
        <v>381</v>
      </c>
      <c r="L84" s="27" t="s">
        <v>170</v>
      </c>
      <c r="M84" s="27" t="s">
        <v>382</v>
      </c>
      <c r="N84" s="27" t="s">
        <v>383</v>
      </c>
      <c r="O84" s="27" t="s">
        <v>179</v>
      </c>
      <c r="P84" s="27" t="s">
        <v>179</v>
      </c>
      <c r="Q84" s="27" t="s">
        <v>384</v>
      </c>
      <c r="R84" s="27" t="s">
        <v>385</v>
      </c>
      <c r="S84" s="27" t="s">
        <v>386</v>
      </c>
      <c r="T84" s="27" t="s">
        <v>387</v>
      </c>
      <c r="U84" s="27" t="s">
        <v>388</v>
      </c>
      <c r="V84" s="27" t="s">
        <v>389</v>
      </c>
      <c r="W84" s="27" t="s">
        <v>179</v>
      </c>
      <c r="X84" s="27" t="s">
        <v>390</v>
      </c>
      <c r="Y84" s="27" t="s">
        <v>391</v>
      </c>
      <c r="Z84" s="27" t="s">
        <v>179</v>
      </c>
      <c r="AA84" s="27" t="s">
        <v>392</v>
      </c>
      <c r="AB84" s="27" t="s">
        <v>179</v>
      </c>
      <c r="AC84" s="27" t="s">
        <v>179</v>
      </c>
      <c r="AD84" s="27" t="s">
        <v>393</v>
      </c>
      <c r="AE84" s="27" t="s">
        <v>179</v>
      </c>
    </row>
    <row r="85" spans="1:31" ht="24.75" x14ac:dyDescent="0.25">
      <c r="A85" s="29"/>
      <c r="B85" s="30"/>
      <c r="C85" s="30">
        <v>73071</v>
      </c>
      <c r="D85" s="33" t="s">
        <v>394</v>
      </c>
      <c r="E85" s="27" t="s">
        <v>395</v>
      </c>
      <c r="F85" s="27" t="s">
        <v>179</v>
      </c>
      <c r="G85" s="27" t="s">
        <v>179</v>
      </c>
      <c r="H85" s="27" t="s">
        <v>179</v>
      </c>
      <c r="I85" s="27" t="s">
        <v>179</v>
      </c>
      <c r="J85" s="27" t="s">
        <v>396</v>
      </c>
      <c r="K85" s="27" t="s">
        <v>381</v>
      </c>
      <c r="L85" s="27" t="s">
        <v>397</v>
      </c>
      <c r="M85" s="27" t="s">
        <v>398</v>
      </c>
      <c r="N85" s="27" t="s">
        <v>399</v>
      </c>
      <c r="O85" s="27" t="s">
        <v>179</v>
      </c>
      <c r="P85" s="27" t="s">
        <v>179</v>
      </c>
      <c r="Q85" s="27" t="s">
        <v>179</v>
      </c>
      <c r="R85" s="27" t="s">
        <v>400</v>
      </c>
      <c r="S85" s="27" t="s">
        <v>386</v>
      </c>
      <c r="T85" s="27" t="s">
        <v>401</v>
      </c>
      <c r="U85" s="27" t="s">
        <v>402</v>
      </c>
      <c r="V85" s="27" t="s">
        <v>403</v>
      </c>
      <c r="W85" s="27" t="s">
        <v>179</v>
      </c>
      <c r="X85" s="27" t="s">
        <v>404</v>
      </c>
      <c r="Y85" s="27" t="s">
        <v>405</v>
      </c>
      <c r="Z85" s="27" t="s">
        <v>179</v>
      </c>
      <c r="AA85" s="27" t="s">
        <v>406</v>
      </c>
      <c r="AB85" s="27" t="s">
        <v>179</v>
      </c>
      <c r="AC85" s="27" t="s">
        <v>179</v>
      </c>
      <c r="AD85" s="27" t="s">
        <v>407</v>
      </c>
      <c r="AE85" s="27" t="s">
        <v>179</v>
      </c>
    </row>
    <row r="86" spans="1:31" ht="24.75" x14ac:dyDescent="0.25">
      <c r="A86" s="29"/>
      <c r="B86" s="30"/>
      <c r="C86" s="30">
        <v>73072</v>
      </c>
      <c r="D86" s="33" t="s">
        <v>408</v>
      </c>
      <c r="E86" s="27" t="s">
        <v>409</v>
      </c>
      <c r="F86" s="27" t="s">
        <v>179</v>
      </c>
      <c r="G86" s="27" t="s">
        <v>179</v>
      </c>
      <c r="H86" s="27" t="s">
        <v>410</v>
      </c>
      <c r="I86" s="27" t="s">
        <v>179</v>
      </c>
      <c r="J86" s="27" t="s">
        <v>411</v>
      </c>
      <c r="K86" s="27" t="s">
        <v>179</v>
      </c>
      <c r="L86" s="27" t="s">
        <v>412</v>
      </c>
      <c r="M86" s="27" t="s">
        <v>179</v>
      </c>
      <c r="N86" s="27" t="s">
        <v>413</v>
      </c>
      <c r="O86" s="27" t="s">
        <v>179</v>
      </c>
      <c r="P86" s="27" t="s">
        <v>179</v>
      </c>
      <c r="Q86" s="27" t="s">
        <v>384</v>
      </c>
      <c r="R86" s="27" t="s">
        <v>414</v>
      </c>
      <c r="S86" s="27" t="s">
        <v>179</v>
      </c>
      <c r="T86" s="27" t="s">
        <v>415</v>
      </c>
      <c r="U86" s="27" t="s">
        <v>416</v>
      </c>
      <c r="V86" s="27" t="s">
        <v>179</v>
      </c>
      <c r="W86" s="27" t="s">
        <v>179</v>
      </c>
      <c r="X86" s="27" t="s">
        <v>417</v>
      </c>
      <c r="Y86" s="27" t="s">
        <v>179</v>
      </c>
      <c r="Z86" s="27" t="s">
        <v>179</v>
      </c>
      <c r="AA86" s="27" t="s">
        <v>293</v>
      </c>
      <c r="AB86" s="27" t="s">
        <v>179</v>
      </c>
      <c r="AC86" s="27" t="s">
        <v>179</v>
      </c>
      <c r="AD86" s="27" t="s">
        <v>418</v>
      </c>
      <c r="AE86" s="27" t="s">
        <v>179</v>
      </c>
    </row>
    <row r="87" spans="1:31" ht="73.5" customHeight="1" x14ac:dyDescent="0.25">
      <c r="A87" s="29"/>
      <c r="B87" s="30"/>
      <c r="C87" s="30">
        <v>73074</v>
      </c>
      <c r="D87" s="33" t="s">
        <v>419</v>
      </c>
      <c r="E87" s="27" t="s">
        <v>420</v>
      </c>
      <c r="F87" s="27" t="s">
        <v>179</v>
      </c>
      <c r="G87" s="27" t="s">
        <v>179</v>
      </c>
      <c r="H87" s="27" t="s">
        <v>179</v>
      </c>
      <c r="I87" s="27" t="s">
        <v>179</v>
      </c>
      <c r="J87" s="27" t="s">
        <v>179</v>
      </c>
      <c r="K87" s="27" t="s">
        <v>179</v>
      </c>
      <c r="L87" s="27" t="s">
        <v>179</v>
      </c>
      <c r="M87" s="27" t="s">
        <v>179</v>
      </c>
      <c r="N87" s="27" t="s">
        <v>179</v>
      </c>
      <c r="O87" s="27" t="s">
        <v>179</v>
      </c>
      <c r="P87" s="27" t="s">
        <v>179</v>
      </c>
      <c r="Q87" s="27" t="s">
        <v>179</v>
      </c>
      <c r="R87" s="27" t="s">
        <v>179</v>
      </c>
      <c r="S87" s="27" t="s">
        <v>179</v>
      </c>
      <c r="T87" s="27" t="s">
        <v>179</v>
      </c>
      <c r="U87" s="27" t="s">
        <v>179</v>
      </c>
      <c r="V87" s="27" t="s">
        <v>179</v>
      </c>
      <c r="W87" s="27" t="s">
        <v>179</v>
      </c>
      <c r="X87" s="27" t="s">
        <v>179</v>
      </c>
      <c r="Y87" s="27" t="s">
        <v>421</v>
      </c>
      <c r="Z87" s="27" t="s">
        <v>179</v>
      </c>
      <c r="AA87" s="27" t="s">
        <v>179</v>
      </c>
      <c r="AB87" s="27" t="s">
        <v>179</v>
      </c>
      <c r="AC87" s="27" t="s">
        <v>179</v>
      </c>
      <c r="AD87" s="27" t="s">
        <v>422</v>
      </c>
      <c r="AE87" s="27" t="s">
        <v>179</v>
      </c>
    </row>
    <row r="88" spans="1:31" ht="48.95" customHeight="1" x14ac:dyDescent="0.25">
      <c r="A88" s="29"/>
      <c r="B88" s="30">
        <v>7308</v>
      </c>
      <c r="C88" s="30"/>
      <c r="D88" s="42" t="s">
        <v>423</v>
      </c>
      <c r="E88" s="27" t="s">
        <v>424</v>
      </c>
      <c r="F88" s="27" t="s">
        <v>179</v>
      </c>
      <c r="G88" s="27" t="s">
        <v>179</v>
      </c>
      <c r="H88" s="27" t="s">
        <v>425</v>
      </c>
      <c r="I88" s="27" t="s">
        <v>179</v>
      </c>
      <c r="J88" s="27" t="s">
        <v>179</v>
      </c>
      <c r="K88" s="27" t="s">
        <v>426</v>
      </c>
      <c r="L88" s="27" t="s">
        <v>179</v>
      </c>
      <c r="M88" s="27" t="s">
        <v>427</v>
      </c>
      <c r="N88" s="27" t="s">
        <v>428</v>
      </c>
      <c r="O88" s="27" t="s">
        <v>429</v>
      </c>
      <c r="P88" s="27" t="s">
        <v>430</v>
      </c>
      <c r="Q88" s="27" t="s">
        <v>179</v>
      </c>
      <c r="R88" s="27" t="s">
        <v>431</v>
      </c>
      <c r="S88" s="27" t="s">
        <v>179</v>
      </c>
      <c r="T88" s="27" t="s">
        <v>432</v>
      </c>
      <c r="U88" s="27" t="s">
        <v>433</v>
      </c>
      <c r="V88" s="27" t="s">
        <v>434</v>
      </c>
      <c r="W88" s="27" t="s">
        <v>179</v>
      </c>
      <c r="X88" s="27" t="s">
        <v>179</v>
      </c>
      <c r="Y88" s="27" t="s">
        <v>435</v>
      </c>
      <c r="Z88" s="27" t="s">
        <v>179</v>
      </c>
      <c r="AA88" s="27" t="s">
        <v>436</v>
      </c>
      <c r="AB88" s="27" t="s">
        <v>179</v>
      </c>
      <c r="AC88" s="27" t="s">
        <v>437</v>
      </c>
      <c r="AD88" s="27" t="s">
        <v>438</v>
      </c>
      <c r="AE88" s="27" t="s">
        <v>179</v>
      </c>
    </row>
    <row r="89" spans="1:31" ht="48.95" customHeight="1" x14ac:dyDescent="0.25">
      <c r="A89" s="29"/>
      <c r="B89" s="30"/>
      <c r="C89" s="30">
        <v>73081</v>
      </c>
      <c r="D89" s="33" t="s">
        <v>439</v>
      </c>
      <c r="E89" s="27" t="s">
        <v>440</v>
      </c>
      <c r="F89" s="27" t="s">
        <v>179</v>
      </c>
      <c r="G89" s="27" t="s">
        <v>179</v>
      </c>
      <c r="H89" s="27" t="s">
        <v>179</v>
      </c>
      <c r="I89" s="27" t="s">
        <v>179</v>
      </c>
      <c r="J89" s="27" t="s">
        <v>179</v>
      </c>
      <c r="K89" s="27" t="s">
        <v>441</v>
      </c>
      <c r="L89" s="27" t="s">
        <v>179</v>
      </c>
      <c r="M89" s="27" t="s">
        <v>179</v>
      </c>
      <c r="N89" s="27" t="s">
        <v>179</v>
      </c>
      <c r="O89" s="27" t="s">
        <v>179</v>
      </c>
      <c r="P89" s="27" t="s">
        <v>179</v>
      </c>
      <c r="Q89" s="27" t="s">
        <v>179</v>
      </c>
      <c r="R89" s="27" t="s">
        <v>179</v>
      </c>
      <c r="S89" s="27" t="s">
        <v>179</v>
      </c>
      <c r="T89" s="27" t="s">
        <v>179</v>
      </c>
      <c r="U89" s="27" t="s">
        <v>179</v>
      </c>
      <c r="V89" s="27" t="s">
        <v>179</v>
      </c>
      <c r="W89" s="27" t="s">
        <v>179</v>
      </c>
      <c r="X89" s="27" t="s">
        <v>179</v>
      </c>
      <c r="Y89" s="27" t="s">
        <v>179</v>
      </c>
      <c r="Z89" s="27" t="s">
        <v>179</v>
      </c>
      <c r="AA89" s="27" t="s">
        <v>179</v>
      </c>
      <c r="AB89" s="27" t="s">
        <v>179</v>
      </c>
      <c r="AC89" s="27" t="s">
        <v>179</v>
      </c>
      <c r="AD89" s="27" t="s">
        <v>179</v>
      </c>
      <c r="AE89" s="27" t="s">
        <v>179</v>
      </c>
    </row>
    <row r="90" spans="1:31" ht="24.75" x14ac:dyDescent="0.25">
      <c r="A90" s="29"/>
      <c r="B90" s="30"/>
      <c r="C90" s="30">
        <v>73082</v>
      </c>
      <c r="D90" s="33" t="s">
        <v>442</v>
      </c>
      <c r="E90" s="27" t="s">
        <v>443</v>
      </c>
      <c r="F90" s="27" t="s">
        <v>179</v>
      </c>
      <c r="G90" s="27" t="s">
        <v>179</v>
      </c>
      <c r="H90" s="27" t="s">
        <v>179</v>
      </c>
      <c r="I90" s="27" t="s">
        <v>179</v>
      </c>
      <c r="J90" s="27" t="s">
        <v>179</v>
      </c>
      <c r="K90" s="27" t="s">
        <v>444</v>
      </c>
      <c r="L90" s="27" t="s">
        <v>179</v>
      </c>
      <c r="M90" s="27" t="s">
        <v>445</v>
      </c>
      <c r="N90" s="27" t="s">
        <v>179</v>
      </c>
      <c r="O90" s="27" t="s">
        <v>179</v>
      </c>
      <c r="P90" s="27" t="s">
        <v>179</v>
      </c>
      <c r="Q90" s="27" t="s">
        <v>179</v>
      </c>
      <c r="R90" s="27" t="s">
        <v>179</v>
      </c>
      <c r="S90" s="27" t="s">
        <v>179</v>
      </c>
      <c r="T90" s="27" t="s">
        <v>179</v>
      </c>
      <c r="U90" s="27" t="s">
        <v>179</v>
      </c>
      <c r="V90" s="27" t="s">
        <v>179</v>
      </c>
      <c r="W90" s="27" t="s">
        <v>179</v>
      </c>
      <c r="X90" s="27" t="s">
        <v>179</v>
      </c>
      <c r="Y90" s="27" t="s">
        <v>179</v>
      </c>
      <c r="Z90" s="27" t="s">
        <v>179</v>
      </c>
      <c r="AA90" s="27" t="s">
        <v>179</v>
      </c>
      <c r="AB90" s="27" t="s">
        <v>179</v>
      </c>
      <c r="AC90" s="27" t="s">
        <v>179</v>
      </c>
      <c r="AD90" s="27" t="s">
        <v>179</v>
      </c>
      <c r="AE90" s="27" t="s">
        <v>179</v>
      </c>
    </row>
    <row r="91" spans="1:31" ht="49.5" x14ac:dyDescent="0.25">
      <c r="A91" s="29"/>
      <c r="B91" s="30"/>
      <c r="C91" s="30">
        <v>73083</v>
      </c>
      <c r="D91" s="33" t="s">
        <v>446</v>
      </c>
      <c r="E91" s="27" t="s">
        <v>447</v>
      </c>
      <c r="F91" s="27" t="s">
        <v>179</v>
      </c>
      <c r="G91" s="27" t="s">
        <v>179</v>
      </c>
      <c r="H91" s="27" t="s">
        <v>179</v>
      </c>
      <c r="I91" s="27" t="s">
        <v>179</v>
      </c>
      <c r="J91" s="27" t="s">
        <v>179</v>
      </c>
      <c r="K91" s="27" t="s">
        <v>179</v>
      </c>
      <c r="L91" s="27" t="s">
        <v>179</v>
      </c>
      <c r="M91" s="27" t="s">
        <v>179</v>
      </c>
      <c r="N91" s="27" t="s">
        <v>179</v>
      </c>
      <c r="O91" s="27" t="s">
        <v>179</v>
      </c>
      <c r="P91" s="27" t="s">
        <v>179</v>
      </c>
      <c r="Q91" s="27" t="s">
        <v>179</v>
      </c>
      <c r="R91" s="27" t="s">
        <v>179</v>
      </c>
      <c r="S91" s="27" t="s">
        <v>179</v>
      </c>
      <c r="T91" s="27" t="s">
        <v>179</v>
      </c>
      <c r="U91" s="27" t="s">
        <v>179</v>
      </c>
      <c r="V91" s="27" t="s">
        <v>179</v>
      </c>
      <c r="W91" s="27" t="s">
        <v>179</v>
      </c>
      <c r="X91" s="27" t="s">
        <v>179</v>
      </c>
      <c r="Y91" s="27" t="s">
        <v>448</v>
      </c>
      <c r="Z91" s="27" t="s">
        <v>179</v>
      </c>
      <c r="AA91" s="27" t="s">
        <v>179</v>
      </c>
      <c r="AB91" s="27" t="s">
        <v>179</v>
      </c>
      <c r="AC91" s="27" t="s">
        <v>179</v>
      </c>
      <c r="AD91" s="27" t="s">
        <v>179</v>
      </c>
      <c r="AE91" s="27" t="s">
        <v>179</v>
      </c>
    </row>
    <row r="92" spans="1:31" ht="49.5" x14ac:dyDescent="0.25">
      <c r="A92" s="29"/>
      <c r="B92" s="30"/>
      <c r="C92" s="30">
        <v>73084</v>
      </c>
      <c r="D92" s="33" t="s">
        <v>449</v>
      </c>
      <c r="E92" s="27" t="s">
        <v>450</v>
      </c>
      <c r="F92" s="27" t="s">
        <v>179</v>
      </c>
      <c r="G92" s="27" t="s">
        <v>179</v>
      </c>
      <c r="H92" s="27" t="s">
        <v>179</v>
      </c>
      <c r="I92" s="27" t="s">
        <v>179</v>
      </c>
      <c r="J92" s="27" t="s">
        <v>179</v>
      </c>
      <c r="K92" s="27" t="s">
        <v>179</v>
      </c>
      <c r="L92" s="27" t="s">
        <v>179</v>
      </c>
      <c r="M92" s="27" t="s">
        <v>179</v>
      </c>
      <c r="N92" s="27" t="s">
        <v>265</v>
      </c>
      <c r="O92" s="27" t="s">
        <v>179</v>
      </c>
      <c r="P92" s="27" t="s">
        <v>179</v>
      </c>
      <c r="Q92" s="27" t="s">
        <v>179</v>
      </c>
      <c r="R92" s="27" t="s">
        <v>179</v>
      </c>
      <c r="S92" s="27" t="s">
        <v>179</v>
      </c>
      <c r="T92" s="27" t="s">
        <v>179</v>
      </c>
      <c r="U92" s="27" t="s">
        <v>179</v>
      </c>
      <c r="V92" s="27" t="s">
        <v>179</v>
      </c>
      <c r="W92" s="27" t="s">
        <v>179</v>
      </c>
      <c r="X92" s="27" t="s">
        <v>179</v>
      </c>
      <c r="Y92" s="27" t="s">
        <v>451</v>
      </c>
      <c r="Z92" s="27" t="s">
        <v>179</v>
      </c>
      <c r="AA92" s="27" t="s">
        <v>179</v>
      </c>
      <c r="AB92" s="27" t="s">
        <v>179</v>
      </c>
      <c r="AC92" s="27" t="s">
        <v>179</v>
      </c>
      <c r="AD92" s="27" t="s">
        <v>179</v>
      </c>
      <c r="AE92" s="27" t="s">
        <v>179</v>
      </c>
    </row>
    <row r="93" spans="1:31" ht="49.5" x14ac:dyDescent="0.25">
      <c r="A93" s="29"/>
      <c r="B93" s="30"/>
      <c r="C93" s="30">
        <v>73085</v>
      </c>
      <c r="D93" s="33" t="s">
        <v>452</v>
      </c>
      <c r="E93" s="27" t="s">
        <v>453</v>
      </c>
      <c r="F93" s="27" t="s">
        <v>179</v>
      </c>
      <c r="G93" s="27" t="s">
        <v>179</v>
      </c>
      <c r="H93" s="27" t="s">
        <v>179</v>
      </c>
      <c r="I93" s="27" t="s">
        <v>179</v>
      </c>
      <c r="J93" s="27" t="s">
        <v>179</v>
      </c>
      <c r="K93" s="27" t="s">
        <v>179</v>
      </c>
      <c r="L93" s="27" t="s">
        <v>179</v>
      </c>
      <c r="M93" s="27" t="s">
        <v>179</v>
      </c>
      <c r="N93" s="27" t="s">
        <v>179</v>
      </c>
      <c r="O93" s="27" t="s">
        <v>179</v>
      </c>
      <c r="P93" s="27" t="s">
        <v>179</v>
      </c>
      <c r="Q93" s="27" t="s">
        <v>179</v>
      </c>
      <c r="R93" s="27" t="s">
        <v>179</v>
      </c>
      <c r="S93" s="27" t="s">
        <v>179</v>
      </c>
      <c r="T93" s="27" t="s">
        <v>179</v>
      </c>
      <c r="U93" s="27" t="s">
        <v>179</v>
      </c>
      <c r="V93" s="27" t="s">
        <v>179</v>
      </c>
      <c r="W93" s="27" t="s">
        <v>179</v>
      </c>
      <c r="X93" s="27" t="s">
        <v>179</v>
      </c>
      <c r="Y93" s="27" t="s">
        <v>454</v>
      </c>
      <c r="Z93" s="27" t="s">
        <v>179</v>
      </c>
      <c r="AA93" s="27" t="s">
        <v>179</v>
      </c>
      <c r="AB93" s="27" t="s">
        <v>179</v>
      </c>
      <c r="AC93" s="27" t="s">
        <v>179</v>
      </c>
      <c r="AD93" s="27" t="s">
        <v>179</v>
      </c>
      <c r="AE93" s="27" t="s">
        <v>179</v>
      </c>
    </row>
    <row r="94" spans="1:31" ht="48.95" customHeight="1" x14ac:dyDescent="0.25">
      <c r="A94" s="29"/>
      <c r="B94" s="30"/>
      <c r="C94" s="30">
        <v>73086</v>
      </c>
      <c r="D94" s="33" t="s">
        <v>455</v>
      </c>
      <c r="E94" s="27" t="s">
        <v>456</v>
      </c>
      <c r="F94" s="27" t="s">
        <v>179</v>
      </c>
      <c r="G94" s="27" t="s">
        <v>179</v>
      </c>
      <c r="H94" s="27" t="s">
        <v>179</v>
      </c>
      <c r="I94" s="27" t="s">
        <v>179</v>
      </c>
      <c r="J94" s="27" t="s">
        <v>179</v>
      </c>
      <c r="K94" s="27" t="s">
        <v>179</v>
      </c>
      <c r="L94" s="27" t="s">
        <v>179</v>
      </c>
      <c r="M94" s="27" t="s">
        <v>179</v>
      </c>
      <c r="N94" s="27" t="s">
        <v>179</v>
      </c>
      <c r="O94" s="27" t="s">
        <v>179</v>
      </c>
      <c r="P94" s="27" t="s">
        <v>179</v>
      </c>
      <c r="Q94" s="27" t="s">
        <v>179</v>
      </c>
      <c r="R94" s="27" t="s">
        <v>179</v>
      </c>
      <c r="S94" s="27" t="s">
        <v>179</v>
      </c>
      <c r="T94" s="27" t="s">
        <v>457</v>
      </c>
      <c r="U94" s="27" t="s">
        <v>179</v>
      </c>
      <c r="V94" s="27" t="s">
        <v>179</v>
      </c>
      <c r="W94" s="27" t="s">
        <v>179</v>
      </c>
      <c r="X94" s="27" t="s">
        <v>179</v>
      </c>
      <c r="Y94" s="27" t="s">
        <v>179</v>
      </c>
      <c r="Z94" s="27" t="s">
        <v>179</v>
      </c>
      <c r="AA94" s="27" t="s">
        <v>179</v>
      </c>
      <c r="AB94" s="27" t="s">
        <v>179</v>
      </c>
      <c r="AC94" s="27" t="s">
        <v>179</v>
      </c>
      <c r="AD94" s="27" t="s">
        <v>179</v>
      </c>
      <c r="AE94" s="27" t="s">
        <v>179</v>
      </c>
    </row>
    <row r="95" spans="1:31" ht="48.95" customHeight="1" x14ac:dyDescent="0.25">
      <c r="A95" s="29"/>
      <c r="B95" s="30"/>
      <c r="C95" s="30">
        <v>73087</v>
      </c>
      <c r="D95" s="33" t="s">
        <v>458</v>
      </c>
      <c r="E95" s="27" t="s">
        <v>459</v>
      </c>
      <c r="F95" s="27" t="s">
        <v>179</v>
      </c>
      <c r="G95" s="27" t="s">
        <v>179</v>
      </c>
      <c r="H95" s="27" t="s">
        <v>460</v>
      </c>
      <c r="I95" s="27" t="s">
        <v>179</v>
      </c>
      <c r="J95" s="27" t="s">
        <v>179</v>
      </c>
      <c r="K95" s="27" t="s">
        <v>179</v>
      </c>
      <c r="L95" s="27" t="s">
        <v>179</v>
      </c>
      <c r="M95" s="27" t="s">
        <v>179</v>
      </c>
      <c r="N95" s="27" t="s">
        <v>461</v>
      </c>
      <c r="O95" s="27" t="s">
        <v>429</v>
      </c>
      <c r="P95" s="27" t="s">
        <v>462</v>
      </c>
      <c r="Q95" s="27" t="s">
        <v>179</v>
      </c>
      <c r="R95" s="27" t="s">
        <v>463</v>
      </c>
      <c r="S95" s="27" t="s">
        <v>179</v>
      </c>
      <c r="T95" s="27" t="s">
        <v>464</v>
      </c>
      <c r="U95" s="27" t="s">
        <v>433</v>
      </c>
      <c r="V95" s="27" t="s">
        <v>465</v>
      </c>
      <c r="W95" s="27" t="s">
        <v>179</v>
      </c>
      <c r="X95" s="27" t="s">
        <v>179</v>
      </c>
      <c r="Y95" s="27" t="s">
        <v>466</v>
      </c>
      <c r="Z95" s="27" t="s">
        <v>179</v>
      </c>
      <c r="AA95" s="27" t="s">
        <v>436</v>
      </c>
      <c r="AB95" s="27" t="s">
        <v>179</v>
      </c>
      <c r="AC95" s="27" t="s">
        <v>437</v>
      </c>
      <c r="AD95" s="27" t="s">
        <v>438</v>
      </c>
      <c r="AE95" s="27" t="s">
        <v>179</v>
      </c>
    </row>
    <row r="96" spans="1:31" ht="48.95" customHeight="1" x14ac:dyDescent="0.25">
      <c r="A96" s="29"/>
      <c r="B96" s="30">
        <v>7310</v>
      </c>
      <c r="C96" s="30"/>
      <c r="D96" s="42" t="s">
        <v>467</v>
      </c>
      <c r="E96" s="27" t="s">
        <v>468</v>
      </c>
      <c r="F96" s="27" t="s">
        <v>179</v>
      </c>
      <c r="G96" s="27" t="s">
        <v>179</v>
      </c>
      <c r="H96" s="27" t="s">
        <v>179</v>
      </c>
      <c r="I96" s="27" t="s">
        <v>179</v>
      </c>
      <c r="J96" s="27" t="s">
        <v>179</v>
      </c>
      <c r="K96" s="27" t="s">
        <v>179</v>
      </c>
      <c r="L96" s="27" t="s">
        <v>179</v>
      </c>
      <c r="M96" s="27" t="s">
        <v>179</v>
      </c>
      <c r="N96" s="27" t="s">
        <v>179</v>
      </c>
      <c r="O96" s="27" t="s">
        <v>179</v>
      </c>
      <c r="P96" s="27" t="s">
        <v>179</v>
      </c>
      <c r="Q96" s="27" t="s">
        <v>179</v>
      </c>
      <c r="R96" s="27" t="s">
        <v>179</v>
      </c>
      <c r="S96" s="27" t="s">
        <v>179</v>
      </c>
      <c r="T96" s="27" t="s">
        <v>179</v>
      </c>
      <c r="U96" s="27" t="s">
        <v>179</v>
      </c>
      <c r="V96" s="27" t="s">
        <v>469</v>
      </c>
      <c r="W96" s="27" t="s">
        <v>179</v>
      </c>
      <c r="X96" s="27" t="s">
        <v>179</v>
      </c>
      <c r="Y96" s="27" t="s">
        <v>179</v>
      </c>
      <c r="Z96" s="27" t="s">
        <v>179</v>
      </c>
      <c r="AA96" s="27" t="s">
        <v>179</v>
      </c>
      <c r="AB96" s="27" t="s">
        <v>179</v>
      </c>
      <c r="AC96" s="27" t="s">
        <v>179</v>
      </c>
      <c r="AD96" s="27" t="s">
        <v>179</v>
      </c>
      <c r="AE96" s="27" t="s">
        <v>179</v>
      </c>
    </row>
    <row r="97" spans="1:31" ht="45" customHeight="1" x14ac:dyDescent="0.25">
      <c r="A97" s="29"/>
      <c r="B97" s="30"/>
      <c r="C97" s="30">
        <v>73101</v>
      </c>
      <c r="D97" s="33" t="s">
        <v>470</v>
      </c>
      <c r="E97" s="27" t="s">
        <v>468</v>
      </c>
      <c r="F97" s="27" t="s">
        <v>179</v>
      </c>
      <c r="G97" s="27" t="s">
        <v>179</v>
      </c>
      <c r="H97" s="27" t="s">
        <v>179</v>
      </c>
      <c r="I97" s="27" t="s">
        <v>179</v>
      </c>
      <c r="J97" s="27" t="s">
        <v>179</v>
      </c>
      <c r="K97" s="27" t="s">
        <v>179</v>
      </c>
      <c r="L97" s="27" t="s">
        <v>179</v>
      </c>
      <c r="M97" s="27" t="s">
        <v>179</v>
      </c>
      <c r="N97" s="27" t="s">
        <v>179</v>
      </c>
      <c r="O97" s="27" t="s">
        <v>179</v>
      </c>
      <c r="P97" s="27" t="s">
        <v>179</v>
      </c>
      <c r="Q97" s="27" t="s">
        <v>179</v>
      </c>
      <c r="R97" s="27" t="s">
        <v>179</v>
      </c>
      <c r="S97" s="27" t="s">
        <v>179</v>
      </c>
      <c r="T97" s="27" t="s">
        <v>179</v>
      </c>
      <c r="U97" s="27" t="s">
        <v>179</v>
      </c>
      <c r="V97" s="27" t="s">
        <v>471</v>
      </c>
      <c r="W97" s="27" t="s">
        <v>179</v>
      </c>
      <c r="X97" s="27" t="s">
        <v>179</v>
      </c>
      <c r="Y97" s="27" t="s">
        <v>179</v>
      </c>
      <c r="Z97" s="27" t="s">
        <v>179</v>
      </c>
      <c r="AA97" s="27" t="s">
        <v>179</v>
      </c>
      <c r="AB97" s="27" t="s">
        <v>179</v>
      </c>
      <c r="AC97" s="27" t="s">
        <v>179</v>
      </c>
      <c r="AD97" s="27" t="s">
        <v>179</v>
      </c>
      <c r="AE97" s="27" t="s">
        <v>179</v>
      </c>
    </row>
    <row r="98" spans="1:31" ht="46.5" x14ac:dyDescent="0.25">
      <c r="A98" s="29">
        <v>74</v>
      </c>
      <c r="B98" s="30"/>
      <c r="C98" s="30"/>
      <c r="D98" s="42" t="s">
        <v>472</v>
      </c>
      <c r="E98" s="27" t="s">
        <v>473</v>
      </c>
      <c r="F98" s="27" t="s">
        <v>179</v>
      </c>
      <c r="G98" s="27" t="s">
        <v>179</v>
      </c>
      <c r="H98" s="27" t="s">
        <v>179</v>
      </c>
      <c r="I98" s="27" t="s">
        <v>474</v>
      </c>
      <c r="J98" s="27" t="s">
        <v>179</v>
      </c>
      <c r="K98" s="27" t="s">
        <v>475</v>
      </c>
      <c r="L98" s="27" t="s">
        <v>179</v>
      </c>
      <c r="M98" s="27" t="s">
        <v>179</v>
      </c>
      <c r="N98" s="27" t="s">
        <v>179</v>
      </c>
      <c r="O98" s="27" t="s">
        <v>179</v>
      </c>
      <c r="P98" s="27" t="s">
        <v>476</v>
      </c>
      <c r="Q98" s="27" t="s">
        <v>477</v>
      </c>
      <c r="R98" s="27" t="s">
        <v>478</v>
      </c>
      <c r="S98" s="27" t="s">
        <v>179</v>
      </c>
      <c r="T98" s="27" t="s">
        <v>479</v>
      </c>
      <c r="U98" s="27" t="s">
        <v>179</v>
      </c>
      <c r="V98" s="27" t="s">
        <v>480</v>
      </c>
      <c r="W98" s="27" t="s">
        <v>179</v>
      </c>
      <c r="X98" s="27" t="s">
        <v>150</v>
      </c>
      <c r="Y98" s="27" t="s">
        <v>481</v>
      </c>
      <c r="Z98" s="27" t="s">
        <v>482</v>
      </c>
      <c r="AA98" s="27" t="s">
        <v>256</v>
      </c>
      <c r="AB98" s="27" t="s">
        <v>179</v>
      </c>
      <c r="AC98" s="27" t="s">
        <v>483</v>
      </c>
      <c r="AD98" s="27" t="s">
        <v>484</v>
      </c>
      <c r="AE98" s="27" t="s">
        <v>179</v>
      </c>
    </row>
    <row r="99" spans="1:31" ht="49.5" x14ac:dyDescent="0.25">
      <c r="A99" s="29"/>
      <c r="B99" s="30">
        <v>7401</v>
      </c>
      <c r="C99" s="30"/>
      <c r="D99" s="41" t="s">
        <v>485</v>
      </c>
      <c r="E99" s="27" t="s">
        <v>486</v>
      </c>
      <c r="F99" s="27" t="s">
        <v>179</v>
      </c>
      <c r="G99" s="27" t="s">
        <v>179</v>
      </c>
      <c r="H99" s="27" t="s">
        <v>179</v>
      </c>
      <c r="I99" s="27" t="s">
        <v>487</v>
      </c>
      <c r="J99" s="27" t="s">
        <v>179</v>
      </c>
      <c r="K99" s="27" t="s">
        <v>488</v>
      </c>
      <c r="L99" s="27" t="s">
        <v>179</v>
      </c>
      <c r="M99" s="27" t="s">
        <v>179</v>
      </c>
      <c r="N99" s="27" t="s">
        <v>179</v>
      </c>
      <c r="O99" s="27" t="s">
        <v>179</v>
      </c>
      <c r="P99" s="27" t="s">
        <v>476</v>
      </c>
      <c r="Q99" s="27" t="s">
        <v>477</v>
      </c>
      <c r="R99" s="27" t="s">
        <v>489</v>
      </c>
      <c r="S99" s="27" t="s">
        <v>179</v>
      </c>
      <c r="T99" s="27" t="s">
        <v>479</v>
      </c>
      <c r="U99" s="27" t="s">
        <v>179</v>
      </c>
      <c r="V99" s="27" t="s">
        <v>480</v>
      </c>
      <c r="W99" s="27" t="s">
        <v>179</v>
      </c>
      <c r="X99" s="27" t="s">
        <v>490</v>
      </c>
      <c r="Y99" s="27" t="s">
        <v>491</v>
      </c>
      <c r="Z99" s="27" t="s">
        <v>179</v>
      </c>
      <c r="AA99" s="27" t="s">
        <v>256</v>
      </c>
      <c r="AB99" s="27" t="s">
        <v>179</v>
      </c>
      <c r="AC99" s="27" t="s">
        <v>492</v>
      </c>
      <c r="AD99" s="27" t="s">
        <v>493</v>
      </c>
      <c r="AE99" s="27" t="s">
        <v>179</v>
      </c>
    </row>
    <row r="100" spans="1:31" ht="49.5" x14ac:dyDescent="0.25">
      <c r="A100" s="29"/>
      <c r="B100" s="30"/>
      <c r="C100" s="30">
        <v>74011</v>
      </c>
      <c r="D100" s="33" t="s">
        <v>494</v>
      </c>
      <c r="E100" s="27" t="s">
        <v>495</v>
      </c>
      <c r="F100" s="27" t="s">
        <v>179</v>
      </c>
      <c r="G100" s="27" t="s">
        <v>179</v>
      </c>
      <c r="H100" s="27" t="s">
        <v>179</v>
      </c>
      <c r="I100" s="27" t="s">
        <v>179</v>
      </c>
      <c r="J100" s="27" t="s">
        <v>179</v>
      </c>
      <c r="K100" s="27" t="s">
        <v>496</v>
      </c>
      <c r="L100" s="27" t="s">
        <v>179</v>
      </c>
      <c r="M100" s="27" t="s">
        <v>179</v>
      </c>
      <c r="N100" s="27" t="s">
        <v>179</v>
      </c>
      <c r="O100" s="27" t="s">
        <v>179</v>
      </c>
      <c r="P100" s="27" t="s">
        <v>179</v>
      </c>
      <c r="Q100" s="27" t="s">
        <v>179</v>
      </c>
      <c r="R100" s="27" t="s">
        <v>179</v>
      </c>
      <c r="S100" s="27" t="s">
        <v>179</v>
      </c>
      <c r="T100" s="27" t="s">
        <v>179</v>
      </c>
      <c r="U100" s="27" t="s">
        <v>179</v>
      </c>
      <c r="V100" s="27" t="s">
        <v>179</v>
      </c>
      <c r="W100" s="27" t="s">
        <v>179</v>
      </c>
      <c r="X100" s="27" t="s">
        <v>179</v>
      </c>
      <c r="Y100" s="27" t="s">
        <v>179</v>
      </c>
      <c r="Z100" s="27" t="s">
        <v>179</v>
      </c>
      <c r="AA100" s="27" t="s">
        <v>179</v>
      </c>
      <c r="AB100" s="27" t="s">
        <v>179</v>
      </c>
      <c r="AC100" s="27" t="s">
        <v>179</v>
      </c>
      <c r="AD100" s="27" t="s">
        <v>179</v>
      </c>
      <c r="AE100" s="27" t="s">
        <v>179</v>
      </c>
    </row>
    <row r="101" spans="1:31" ht="49.5" x14ac:dyDescent="0.25">
      <c r="A101" s="29"/>
      <c r="B101" s="30"/>
      <c r="C101" s="30">
        <v>74012</v>
      </c>
      <c r="D101" s="33" t="s">
        <v>497</v>
      </c>
      <c r="E101" s="27" t="s">
        <v>498</v>
      </c>
      <c r="F101" s="27" t="s">
        <v>179</v>
      </c>
      <c r="G101" s="27" t="s">
        <v>179</v>
      </c>
      <c r="H101" s="27" t="s">
        <v>179</v>
      </c>
      <c r="I101" s="27" t="s">
        <v>499</v>
      </c>
      <c r="J101" s="27" t="s">
        <v>179</v>
      </c>
      <c r="K101" s="27" t="s">
        <v>500</v>
      </c>
      <c r="L101" s="27" t="s">
        <v>179</v>
      </c>
      <c r="M101" s="27" t="s">
        <v>179</v>
      </c>
      <c r="N101" s="27" t="s">
        <v>179</v>
      </c>
      <c r="O101" s="27" t="s">
        <v>179</v>
      </c>
      <c r="P101" s="27" t="s">
        <v>501</v>
      </c>
      <c r="Q101" s="27" t="s">
        <v>477</v>
      </c>
      <c r="R101" s="27" t="s">
        <v>489</v>
      </c>
      <c r="S101" s="27" t="s">
        <v>179</v>
      </c>
      <c r="T101" s="27" t="s">
        <v>479</v>
      </c>
      <c r="U101" s="27" t="s">
        <v>179</v>
      </c>
      <c r="V101" s="27" t="s">
        <v>502</v>
      </c>
      <c r="W101" s="27" t="s">
        <v>179</v>
      </c>
      <c r="X101" s="27" t="s">
        <v>150</v>
      </c>
      <c r="Y101" s="27" t="s">
        <v>503</v>
      </c>
      <c r="Z101" s="27" t="s">
        <v>179</v>
      </c>
      <c r="AA101" s="27" t="s">
        <v>504</v>
      </c>
      <c r="AB101" s="27" t="s">
        <v>179</v>
      </c>
      <c r="AC101" s="27" t="s">
        <v>492</v>
      </c>
      <c r="AD101" s="27" t="s">
        <v>484</v>
      </c>
      <c r="AE101" s="27" t="s">
        <v>179</v>
      </c>
    </row>
    <row r="102" spans="1:31" ht="24.75" x14ac:dyDescent="0.25">
      <c r="A102" s="29"/>
      <c r="B102" s="30">
        <v>7403</v>
      </c>
      <c r="C102" s="30"/>
      <c r="D102" s="33" t="s">
        <v>505</v>
      </c>
      <c r="E102" s="27" t="s">
        <v>506</v>
      </c>
      <c r="F102" s="27" t="s">
        <v>179</v>
      </c>
      <c r="G102" s="27" t="s">
        <v>179</v>
      </c>
      <c r="H102" s="27" t="s">
        <v>179</v>
      </c>
      <c r="I102" s="27" t="s">
        <v>179</v>
      </c>
      <c r="J102" s="27" t="s">
        <v>179</v>
      </c>
      <c r="K102" s="27" t="s">
        <v>507</v>
      </c>
      <c r="L102" s="27" t="s">
        <v>179</v>
      </c>
      <c r="M102" s="27" t="s">
        <v>179</v>
      </c>
      <c r="N102" s="27" t="s">
        <v>179</v>
      </c>
      <c r="O102" s="27" t="s">
        <v>179</v>
      </c>
      <c r="P102" s="27" t="s">
        <v>179</v>
      </c>
      <c r="Q102" s="27" t="s">
        <v>179</v>
      </c>
      <c r="R102" s="27" t="s">
        <v>179</v>
      </c>
      <c r="S102" s="27" t="s">
        <v>179</v>
      </c>
      <c r="T102" s="27" t="s">
        <v>179</v>
      </c>
      <c r="U102" s="27" t="s">
        <v>179</v>
      </c>
      <c r="V102" s="27" t="s">
        <v>179</v>
      </c>
      <c r="W102" s="27" t="s">
        <v>179</v>
      </c>
      <c r="X102" s="27" t="s">
        <v>179</v>
      </c>
      <c r="Y102" s="27" t="s">
        <v>179</v>
      </c>
      <c r="Z102" s="27" t="s">
        <v>179</v>
      </c>
      <c r="AA102" s="27" t="s">
        <v>179</v>
      </c>
      <c r="AB102" s="27" t="s">
        <v>179</v>
      </c>
      <c r="AC102" s="27" t="s">
        <v>179</v>
      </c>
      <c r="AD102" s="27" t="s">
        <v>179</v>
      </c>
      <c r="AE102" s="27" t="s">
        <v>179</v>
      </c>
    </row>
    <row r="103" spans="1:31" ht="48.95" customHeight="1" x14ac:dyDescent="0.25">
      <c r="A103" s="29"/>
      <c r="B103" s="30"/>
      <c r="C103" s="30">
        <v>74032</v>
      </c>
      <c r="D103" s="33" t="s">
        <v>508</v>
      </c>
      <c r="E103" s="27" t="s">
        <v>507</v>
      </c>
      <c r="F103" s="27" t="s">
        <v>179</v>
      </c>
      <c r="G103" s="27" t="s">
        <v>179</v>
      </c>
      <c r="H103" s="27" t="s">
        <v>179</v>
      </c>
      <c r="I103" s="27" t="s">
        <v>179</v>
      </c>
      <c r="J103" s="27" t="s">
        <v>179</v>
      </c>
      <c r="K103" s="27" t="s">
        <v>506</v>
      </c>
      <c r="L103" s="27" t="s">
        <v>179</v>
      </c>
      <c r="M103" s="27" t="s">
        <v>179</v>
      </c>
      <c r="N103" s="27" t="s">
        <v>179</v>
      </c>
      <c r="O103" s="27" t="s">
        <v>179</v>
      </c>
      <c r="P103" s="27" t="s">
        <v>179</v>
      </c>
      <c r="Q103" s="27" t="s">
        <v>179</v>
      </c>
      <c r="R103" s="27" t="s">
        <v>179</v>
      </c>
      <c r="S103" s="27" t="s">
        <v>179</v>
      </c>
      <c r="T103" s="27" t="s">
        <v>179</v>
      </c>
      <c r="U103" s="27" t="s">
        <v>179</v>
      </c>
      <c r="V103" s="27" t="s">
        <v>179</v>
      </c>
      <c r="W103" s="27" t="s">
        <v>179</v>
      </c>
      <c r="X103" s="27" t="s">
        <v>179</v>
      </c>
      <c r="Y103" s="27" t="s">
        <v>179</v>
      </c>
      <c r="Z103" s="27" t="s">
        <v>179</v>
      </c>
      <c r="AA103" s="27" t="s">
        <v>179</v>
      </c>
      <c r="AB103" s="27" t="s">
        <v>179</v>
      </c>
      <c r="AC103" s="27" t="s">
        <v>179</v>
      </c>
      <c r="AD103" s="27" t="s">
        <v>179</v>
      </c>
      <c r="AE103" s="27" t="s">
        <v>179</v>
      </c>
    </row>
    <row r="104" spans="1:31" ht="27" customHeight="1" x14ac:dyDescent="0.25">
      <c r="A104" s="29"/>
      <c r="B104" s="30">
        <v>7408</v>
      </c>
      <c r="C104" s="30"/>
      <c r="D104" s="33" t="s">
        <v>509</v>
      </c>
      <c r="E104" s="27" t="s">
        <v>510</v>
      </c>
      <c r="F104" s="27" t="s">
        <v>179</v>
      </c>
      <c r="G104" s="27" t="s">
        <v>179</v>
      </c>
      <c r="H104" s="27" t="s">
        <v>179</v>
      </c>
      <c r="I104" s="27" t="s">
        <v>179</v>
      </c>
      <c r="J104" s="27" t="s">
        <v>179</v>
      </c>
      <c r="K104" s="27" t="s">
        <v>179</v>
      </c>
      <c r="L104" s="27" t="s">
        <v>179</v>
      </c>
      <c r="M104" s="27" t="s">
        <v>179</v>
      </c>
      <c r="N104" s="27" t="s">
        <v>179</v>
      </c>
      <c r="O104" s="27" t="s">
        <v>179</v>
      </c>
      <c r="P104" s="27" t="s">
        <v>179</v>
      </c>
      <c r="Q104" s="27" t="s">
        <v>179</v>
      </c>
      <c r="R104" s="27" t="s">
        <v>179</v>
      </c>
      <c r="S104" s="27" t="s">
        <v>179</v>
      </c>
      <c r="T104" s="27" t="s">
        <v>179</v>
      </c>
      <c r="U104" s="27" t="s">
        <v>179</v>
      </c>
      <c r="V104" s="27" t="s">
        <v>179</v>
      </c>
      <c r="W104" s="27" t="s">
        <v>179</v>
      </c>
      <c r="X104" s="27" t="s">
        <v>179</v>
      </c>
      <c r="Y104" s="27" t="s">
        <v>179</v>
      </c>
      <c r="Z104" s="27" t="s">
        <v>482</v>
      </c>
      <c r="AA104" s="27" t="s">
        <v>179</v>
      </c>
      <c r="AB104" s="27" t="s">
        <v>179</v>
      </c>
      <c r="AC104" s="27" t="s">
        <v>179</v>
      </c>
      <c r="AD104" s="27" t="s">
        <v>179</v>
      </c>
      <c r="AE104" s="27" t="s">
        <v>179</v>
      </c>
    </row>
    <row r="105" spans="1:31" ht="27" customHeight="1" x14ac:dyDescent="0.25">
      <c r="A105" s="29"/>
      <c r="B105" s="30"/>
      <c r="C105" s="30">
        <v>74081</v>
      </c>
      <c r="D105" s="33" t="s">
        <v>509</v>
      </c>
      <c r="E105" s="27">
        <v>1991.7</v>
      </c>
      <c r="F105" s="27" t="s">
        <v>179</v>
      </c>
      <c r="G105" s="27" t="s">
        <v>179</v>
      </c>
      <c r="H105" s="27" t="s">
        <v>179</v>
      </c>
      <c r="I105" s="27" t="s">
        <v>179</v>
      </c>
      <c r="J105" s="27" t="s">
        <v>179</v>
      </c>
      <c r="K105" s="27" t="s">
        <v>179</v>
      </c>
      <c r="L105" s="27" t="s">
        <v>179</v>
      </c>
      <c r="M105" s="27" t="s">
        <v>179</v>
      </c>
      <c r="N105" s="27" t="s">
        <v>179</v>
      </c>
      <c r="O105" s="27" t="s">
        <v>179</v>
      </c>
      <c r="P105" s="27" t="s">
        <v>179</v>
      </c>
      <c r="Q105" s="27" t="s">
        <v>179</v>
      </c>
      <c r="R105" s="27" t="s">
        <v>179</v>
      </c>
      <c r="S105" s="27" t="s">
        <v>179</v>
      </c>
      <c r="T105" s="27" t="s">
        <v>179</v>
      </c>
      <c r="U105" s="27" t="s">
        <v>179</v>
      </c>
      <c r="V105" s="27" t="s">
        <v>179</v>
      </c>
      <c r="W105" s="27" t="s">
        <v>179</v>
      </c>
      <c r="X105" s="27" t="s">
        <v>179</v>
      </c>
      <c r="Y105" s="27" t="s">
        <v>179</v>
      </c>
      <c r="Z105" s="27" t="s">
        <v>482</v>
      </c>
      <c r="AA105" s="27" t="s">
        <v>179</v>
      </c>
      <c r="AB105" s="27" t="s">
        <v>179</v>
      </c>
      <c r="AC105" s="27" t="s">
        <v>179</v>
      </c>
      <c r="AD105" s="27" t="s">
        <v>179</v>
      </c>
      <c r="AE105" s="27" t="s">
        <v>179</v>
      </c>
    </row>
    <row r="106" spans="1:31" ht="38.1" customHeight="1" x14ac:dyDescent="0.25">
      <c r="A106" s="29">
        <v>76</v>
      </c>
      <c r="B106" s="30"/>
      <c r="C106" s="30"/>
      <c r="D106" s="42" t="s">
        <v>511</v>
      </c>
      <c r="E106" s="27" t="s">
        <v>512</v>
      </c>
      <c r="F106" s="27" t="s">
        <v>179</v>
      </c>
      <c r="G106" s="27" t="s">
        <v>37</v>
      </c>
      <c r="H106" s="27" t="s">
        <v>179</v>
      </c>
      <c r="I106" s="27" t="s">
        <v>179</v>
      </c>
      <c r="J106" s="27" t="s">
        <v>179</v>
      </c>
      <c r="K106" s="27" t="s">
        <v>179</v>
      </c>
      <c r="L106" s="27" t="s">
        <v>179</v>
      </c>
      <c r="M106" s="27" t="s">
        <v>179</v>
      </c>
      <c r="N106" s="27" t="s">
        <v>513</v>
      </c>
      <c r="O106" s="27" t="s">
        <v>179</v>
      </c>
      <c r="P106" s="27" t="s">
        <v>179</v>
      </c>
      <c r="Q106" s="27" t="s">
        <v>179</v>
      </c>
      <c r="R106" s="27" t="s">
        <v>179</v>
      </c>
      <c r="S106" s="27" t="s">
        <v>179</v>
      </c>
      <c r="T106" s="27" t="s">
        <v>179</v>
      </c>
      <c r="U106" s="27" t="s">
        <v>179</v>
      </c>
      <c r="V106" s="27" t="s">
        <v>179</v>
      </c>
      <c r="W106" s="27" t="s">
        <v>179</v>
      </c>
      <c r="X106" s="27" t="s">
        <v>179</v>
      </c>
      <c r="Y106" s="27" t="s">
        <v>179</v>
      </c>
      <c r="Z106" s="27" t="s">
        <v>179</v>
      </c>
      <c r="AA106" s="27" t="s">
        <v>179</v>
      </c>
      <c r="AB106" s="27" t="s">
        <v>179</v>
      </c>
      <c r="AC106" s="27" t="s">
        <v>179</v>
      </c>
      <c r="AD106" s="27" t="s">
        <v>179</v>
      </c>
      <c r="AE106" s="27" t="s">
        <v>179</v>
      </c>
    </row>
    <row r="107" spans="1:31" ht="27.95" customHeight="1" x14ac:dyDescent="0.25">
      <c r="A107" s="29"/>
      <c r="B107" s="30">
        <v>7601</v>
      </c>
      <c r="C107" s="30"/>
      <c r="D107" s="33" t="s">
        <v>514</v>
      </c>
      <c r="E107" s="27" t="s">
        <v>515</v>
      </c>
      <c r="F107" s="27" t="s">
        <v>179</v>
      </c>
      <c r="G107" s="27" t="s">
        <v>179</v>
      </c>
      <c r="H107" s="27" t="s">
        <v>179</v>
      </c>
      <c r="I107" s="27" t="s">
        <v>179</v>
      </c>
      <c r="J107" s="27" t="s">
        <v>179</v>
      </c>
      <c r="K107" s="27" t="s">
        <v>179</v>
      </c>
      <c r="L107" s="27" t="s">
        <v>179</v>
      </c>
      <c r="M107" s="27" t="s">
        <v>179</v>
      </c>
      <c r="N107" s="27" t="s">
        <v>516</v>
      </c>
      <c r="O107" s="27" t="s">
        <v>179</v>
      </c>
      <c r="P107" s="27" t="s">
        <v>179</v>
      </c>
      <c r="Q107" s="27" t="s">
        <v>179</v>
      </c>
      <c r="R107" s="27" t="s">
        <v>179</v>
      </c>
      <c r="S107" s="27" t="s">
        <v>179</v>
      </c>
      <c r="T107" s="27" t="s">
        <v>179</v>
      </c>
      <c r="U107" s="27" t="s">
        <v>179</v>
      </c>
      <c r="V107" s="27" t="s">
        <v>179</v>
      </c>
      <c r="W107" s="27" t="s">
        <v>179</v>
      </c>
      <c r="X107" s="27" t="s">
        <v>179</v>
      </c>
      <c r="Y107" s="27" t="s">
        <v>179</v>
      </c>
      <c r="Z107" s="27" t="s">
        <v>179</v>
      </c>
      <c r="AA107" s="27" t="s">
        <v>179</v>
      </c>
      <c r="AB107" s="27" t="s">
        <v>179</v>
      </c>
      <c r="AC107" s="27" t="s">
        <v>179</v>
      </c>
      <c r="AD107" s="27" t="s">
        <v>179</v>
      </c>
      <c r="AE107" s="27" t="s">
        <v>179</v>
      </c>
    </row>
    <row r="108" spans="1:31" ht="30.95" customHeight="1" x14ac:dyDescent="0.25">
      <c r="A108" s="29"/>
      <c r="B108" s="30"/>
      <c r="C108" s="30">
        <v>76011</v>
      </c>
      <c r="D108" s="45" t="s">
        <v>517</v>
      </c>
      <c r="E108" s="27" t="s">
        <v>515</v>
      </c>
      <c r="F108" s="27" t="s">
        <v>179</v>
      </c>
      <c r="G108" s="27" t="s">
        <v>179</v>
      </c>
      <c r="H108" s="27" t="s">
        <v>179</v>
      </c>
      <c r="I108" s="27" t="s">
        <v>518</v>
      </c>
      <c r="J108" s="27" t="s">
        <v>179</v>
      </c>
      <c r="K108" s="27" t="s">
        <v>179</v>
      </c>
      <c r="L108" s="27" t="s">
        <v>179</v>
      </c>
      <c r="M108" s="27" t="s">
        <v>179</v>
      </c>
      <c r="N108" s="27" t="s">
        <v>516</v>
      </c>
      <c r="O108" s="27" t="s">
        <v>179</v>
      </c>
      <c r="P108" s="27" t="s">
        <v>179</v>
      </c>
      <c r="Q108" s="27" t="s">
        <v>179</v>
      </c>
      <c r="R108" s="27" t="s">
        <v>179</v>
      </c>
      <c r="S108" s="27" t="s">
        <v>179</v>
      </c>
      <c r="T108" s="27" t="s">
        <v>179</v>
      </c>
      <c r="U108" s="27" t="s">
        <v>179</v>
      </c>
      <c r="V108" s="27" t="s">
        <v>179</v>
      </c>
      <c r="W108" s="27" t="s">
        <v>179</v>
      </c>
      <c r="X108" s="27" t="s">
        <v>179</v>
      </c>
      <c r="Y108" s="27" t="s">
        <v>179</v>
      </c>
      <c r="Z108" s="27" t="s">
        <v>179</v>
      </c>
      <c r="AA108" s="27" t="s">
        <v>179</v>
      </c>
      <c r="AB108" s="27" t="s">
        <v>179</v>
      </c>
      <c r="AC108" s="27" t="s">
        <v>179</v>
      </c>
      <c r="AD108" s="27" t="s">
        <v>179</v>
      </c>
      <c r="AE108" s="27" t="s">
        <v>179</v>
      </c>
    </row>
    <row r="109" spans="1:31" ht="29.45" customHeight="1" x14ac:dyDescent="0.25">
      <c r="A109" s="29"/>
      <c r="B109" s="30">
        <v>7698</v>
      </c>
      <c r="C109" s="30"/>
      <c r="D109" s="33" t="s">
        <v>519</v>
      </c>
      <c r="E109" s="27" t="s">
        <v>520</v>
      </c>
      <c r="F109" s="27" t="s">
        <v>179</v>
      </c>
      <c r="G109" s="27" t="s">
        <v>37</v>
      </c>
      <c r="H109" s="27" t="s">
        <v>179</v>
      </c>
      <c r="I109" s="27" t="s">
        <v>179</v>
      </c>
      <c r="J109" s="27" t="s">
        <v>179</v>
      </c>
      <c r="K109" s="27" t="s">
        <v>179</v>
      </c>
      <c r="L109" s="27" t="s">
        <v>179</v>
      </c>
      <c r="M109" s="27" t="s">
        <v>179</v>
      </c>
      <c r="N109" s="27" t="s">
        <v>179</v>
      </c>
      <c r="O109" s="27" t="s">
        <v>179</v>
      </c>
      <c r="P109" s="27" t="s">
        <v>179</v>
      </c>
      <c r="Q109" s="27" t="s">
        <v>179</v>
      </c>
      <c r="R109" s="27" t="s">
        <v>179</v>
      </c>
      <c r="S109" s="27" t="s">
        <v>179</v>
      </c>
      <c r="T109" s="27" t="s">
        <v>179</v>
      </c>
      <c r="U109" s="27" t="s">
        <v>179</v>
      </c>
      <c r="V109" s="27" t="s">
        <v>179</v>
      </c>
      <c r="W109" s="27" t="s">
        <v>179</v>
      </c>
      <c r="X109" s="27" t="s">
        <v>179</v>
      </c>
      <c r="Y109" s="27" t="s">
        <v>179</v>
      </c>
      <c r="Z109" s="27" t="s">
        <v>179</v>
      </c>
      <c r="AA109" s="27" t="s">
        <v>179</v>
      </c>
      <c r="AB109" s="27" t="s">
        <v>179</v>
      </c>
      <c r="AC109" s="27" t="s">
        <v>179</v>
      </c>
      <c r="AD109" s="27" t="s">
        <v>179</v>
      </c>
      <c r="AE109" s="27" t="s">
        <v>179</v>
      </c>
    </row>
    <row r="110" spans="1:31" ht="24.75" x14ac:dyDescent="0.25">
      <c r="A110" s="29"/>
      <c r="B110" s="30"/>
      <c r="C110" s="30">
        <v>76981</v>
      </c>
      <c r="D110" s="33" t="s">
        <v>519</v>
      </c>
      <c r="E110" s="27" t="s">
        <v>37</v>
      </c>
      <c r="F110" s="27" t="s">
        <v>179</v>
      </c>
      <c r="G110" s="27" t="s">
        <v>37</v>
      </c>
      <c r="H110" s="27" t="s">
        <v>179</v>
      </c>
      <c r="I110" s="27" t="s">
        <v>179</v>
      </c>
      <c r="J110" s="27" t="s">
        <v>179</v>
      </c>
      <c r="K110" s="27" t="s">
        <v>179</v>
      </c>
      <c r="L110" s="27" t="s">
        <v>179</v>
      </c>
      <c r="M110" s="27" t="s">
        <v>179</v>
      </c>
      <c r="N110" s="27" t="s">
        <v>179</v>
      </c>
      <c r="O110" s="27" t="s">
        <v>179</v>
      </c>
      <c r="P110" s="27" t="s">
        <v>179</v>
      </c>
      <c r="Q110" s="27" t="s">
        <v>179</v>
      </c>
      <c r="R110" s="27" t="s">
        <v>179</v>
      </c>
      <c r="S110" s="27" t="s">
        <v>179</v>
      </c>
      <c r="T110" s="27" t="s">
        <v>179</v>
      </c>
      <c r="U110" s="27" t="s">
        <v>179</v>
      </c>
      <c r="V110" s="27" t="s">
        <v>179</v>
      </c>
      <c r="W110" s="27" t="s">
        <v>179</v>
      </c>
      <c r="X110" s="27" t="s">
        <v>179</v>
      </c>
      <c r="Y110" s="27" t="s">
        <v>179</v>
      </c>
      <c r="Z110" s="27" t="s">
        <v>179</v>
      </c>
      <c r="AA110" s="27" t="s">
        <v>179</v>
      </c>
      <c r="AB110" s="27" t="s">
        <v>179</v>
      </c>
      <c r="AC110" s="27" t="s">
        <v>179</v>
      </c>
      <c r="AD110" s="27" t="s">
        <v>179</v>
      </c>
      <c r="AE110" s="27" t="s">
        <v>179</v>
      </c>
    </row>
    <row r="111" spans="1:31" ht="48.95" customHeight="1" x14ac:dyDescent="0.25">
      <c r="A111" s="29">
        <v>77</v>
      </c>
      <c r="B111" s="30"/>
      <c r="C111" s="30"/>
      <c r="D111" s="42" t="s">
        <v>521</v>
      </c>
      <c r="E111" s="27" t="s">
        <v>357</v>
      </c>
      <c r="F111" s="27" t="s">
        <v>179</v>
      </c>
      <c r="G111" s="27" t="s">
        <v>179</v>
      </c>
      <c r="H111" s="27" t="s">
        <v>179</v>
      </c>
      <c r="I111" s="27" t="s">
        <v>179</v>
      </c>
      <c r="J111" s="27" t="s">
        <v>179</v>
      </c>
      <c r="K111" s="27" t="s">
        <v>179</v>
      </c>
      <c r="L111" s="27" t="s">
        <v>179</v>
      </c>
      <c r="M111" s="27" t="s">
        <v>179</v>
      </c>
      <c r="N111" s="27" t="s">
        <v>179</v>
      </c>
      <c r="O111" s="27" t="s">
        <v>179</v>
      </c>
      <c r="P111" s="27" t="s">
        <v>179</v>
      </c>
      <c r="Q111" s="27" t="s">
        <v>179</v>
      </c>
      <c r="R111" s="27" t="s">
        <v>179</v>
      </c>
      <c r="S111" s="27" t="s">
        <v>179</v>
      </c>
      <c r="T111" s="27" t="s">
        <v>179</v>
      </c>
      <c r="U111" s="27" t="s">
        <v>179</v>
      </c>
      <c r="V111" s="27" t="s">
        <v>179</v>
      </c>
      <c r="W111" s="27" t="s">
        <v>179</v>
      </c>
      <c r="X111" s="27" t="s">
        <v>179</v>
      </c>
      <c r="Y111" s="27" t="s">
        <v>179</v>
      </c>
      <c r="Z111" s="27" t="s">
        <v>179</v>
      </c>
      <c r="AA111" s="27" t="s">
        <v>179</v>
      </c>
      <c r="AB111" s="27" t="s">
        <v>179</v>
      </c>
      <c r="AC111" s="27" t="s">
        <v>179</v>
      </c>
      <c r="AD111" s="27">
        <v>6</v>
      </c>
      <c r="AE111" s="27" t="s">
        <v>179</v>
      </c>
    </row>
    <row r="112" spans="1:31" ht="74.25" x14ac:dyDescent="0.25">
      <c r="A112" s="29"/>
      <c r="B112" s="30">
        <v>7705</v>
      </c>
      <c r="C112" s="30"/>
      <c r="D112" s="33" t="s">
        <v>522</v>
      </c>
      <c r="E112" s="27" t="s">
        <v>357</v>
      </c>
      <c r="F112" s="27" t="s">
        <v>179</v>
      </c>
      <c r="G112" s="27" t="s">
        <v>179</v>
      </c>
      <c r="H112" s="27" t="s">
        <v>179</v>
      </c>
      <c r="I112" s="27" t="s">
        <v>179</v>
      </c>
      <c r="J112" s="27" t="s">
        <v>179</v>
      </c>
      <c r="K112" s="27" t="s">
        <v>179</v>
      </c>
      <c r="L112" s="27" t="s">
        <v>179</v>
      </c>
      <c r="M112" s="27" t="s">
        <v>179</v>
      </c>
      <c r="N112" s="27" t="s">
        <v>179</v>
      </c>
      <c r="O112" s="27" t="s">
        <v>179</v>
      </c>
      <c r="P112" s="27" t="s">
        <v>179</v>
      </c>
      <c r="Q112" s="27" t="s">
        <v>179</v>
      </c>
      <c r="R112" s="27" t="s">
        <v>179</v>
      </c>
      <c r="S112" s="27" t="s">
        <v>179</v>
      </c>
      <c r="T112" s="27" t="s">
        <v>179</v>
      </c>
      <c r="U112" s="27" t="s">
        <v>179</v>
      </c>
      <c r="V112" s="27" t="s">
        <v>179</v>
      </c>
      <c r="W112" s="27" t="s">
        <v>179</v>
      </c>
      <c r="X112" s="27" t="s">
        <v>179</v>
      </c>
      <c r="Y112" s="27" t="s">
        <v>179</v>
      </c>
      <c r="Z112" s="27" t="s">
        <v>179</v>
      </c>
      <c r="AA112" s="27" t="s">
        <v>179</v>
      </c>
      <c r="AB112" s="27" t="s">
        <v>179</v>
      </c>
      <c r="AC112" s="27" t="s">
        <v>179</v>
      </c>
      <c r="AD112" s="27" t="s">
        <v>357</v>
      </c>
      <c r="AE112" s="27" t="s">
        <v>179</v>
      </c>
    </row>
    <row r="113" spans="1:31" ht="24.75" x14ac:dyDescent="0.25">
      <c r="A113" s="29"/>
      <c r="B113" s="30"/>
      <c r="C113" s="30">
        <v>77052</v>
      </c>
      <c r="D113" s="33" t="s">
        <v>523</v>
      </c>
      <c r="E113" s="27" t="s">
        <v>268</v>
      </c>
      <c r="F113" s="27" t="s">
        <v>179</v>
      </c>
      <c r="G113" s="27" t="s">
        <v>179</v>
      </c>
      <c r="H113" s="27" t="s">
        <v>179</v>
      </c>
      <c r="I113" s="27" t="s">
        <v>179</v>
      </c>
      <c r="J113" s="27" t="s">
        <v>179</v>
      </c>
      <c r="K113" s="27" t="s">
        <v>179</v>
      </c>
      <c r="L113" s="27" t="s">
        <v>179</v>
      </c>
      <c r="M113" s="27" t="s">
        <v>179</v>
      </c>
      <c r="N113" s="27" t="s">
        <v>179</v>
      </c>
      <c r="O113" s="27" t="s">
        <v>179</v>
      </c>
      <c r="P113" s="27" t="s">
        <v>179</v>
      </c>
      <c r="Q113" s="27" t="s">
        <v>179</v>
      </c>
      <c r="R113" s="27" t="s">
        <v>179</v>
      </c>
      <c r="S113" s="27" t="s">
        <v>179</v>
      </c>
      <c r="T113" s="27" t="s">
        <v>179</v>
      </c>
      <c r="U113" s="27" t="s">
        <v>179</v>
      </c>
      <c r="V113" s="27" t="s">
        <v>179</v>
      </c>
      <c r="W113" s="27" t="s">
        <v>179</v>
      </c>
      <c r="X113" s="27" t="s">
        <v>179</v>
      </c>
      <c r="Y113" s="27" t="s">
        <v>179</v>
      </c>
      <c r="Z113" s="27" t="s">
        <v>179</v>
      </c>
      <c r="AA113" s="27" t="s">
        <v>179</v>
      </c>
      <c r="AB113" s="27" t="s">
        <v>179</v>
      </c>
      <c r="AC113" s="27" t="s">
        <v>179</v>
      </c>
      <c r="AD113" s="27" t="s">
        <v>268</v>
      </c>
      <c r="AE113" s="27" t="s">
        <v>179</v>
      </c>
    </row>
    <row r="114" spans="1:31" ht="73.5" customHeight="1" x14ac:dyDescent="0.25">
      <c r="A114" s="29"/>
      <c r="B114" s="30"/>
      <c r="C114" s="30">
        <v>77054</v>
      </c>
      <c r="D114" s="33" t="s">
        <v>524</v>
      </c>
      <c r="E114" s="27" t="s">
        <v>268</v>
      </c>
      <c r="F114" s="27" t="s">
        <v>179</v>
      </c>
      <c r="G114" s="27" t="s">
        <v>179</v>
      </c>
      <c r="H114" s="27" t="s">
        <v>179</v>
      </c>
      <c r="I114" s="27" t="s">
        <v>179</v>
      </c>
      <c r="J114" s="27" t="s">
        <v>179</v>
      </c>
      <c r="K114" s="27" t="s">
        <v>179</v>
      </c>
      <c r="L114" s="27" t="s">
        <v>179</v>
      </c>
      <c r="M114" s="27" t="s">
        <v>179</v>
      </c>
      <c r="N114" s="27" t="s">
        <v>179</v>
      </c>
      <c r="O114" s="27" t="s">
        <v>179</v>
      </c>
      <c r="P114" s="27" t="s">
        <v>179</v>
      </c>
      <c r="Q114" s="27" t="s">
        <v>179</v>
      </c>
      <c r="R114" s="27" t="s">
        <v>179</v>
      </c>
      <c r="S114" s="27" t="s">
        <v>179</v>
      </c>
      <c r="T114" s="27" t="s">
        <v>179</v>
      </c>
      <c r="U114" s="27" t="s">
        <v>179</v>
      </c>
      <c r="V114" s="27" t="s">
        <v>179</v>
      </c>
      <c r="W114" s="27" t="s">
        <v>179</v>
      </c>
      <c r="X114" s="27" t="s">
        <v>179</v>
      </c>
      <c r="Y114" s="27" t="s">
        <v>179</v>
      </c>
      <c r="Z114" s="27" t="s">
        <v>179</v>
      </c>
      <c r="AA114" s="27" t="s">
        <v>179</v>
      </c>
      <c r="AB114" s="27" t="s">
        <v>179</v>
      </c>
      <c r="AC114" s="27" t="s">
        <v>179</v>
      </c>
      <c r="AD114" s="27" t="s">
        <v>268</v>
      </c>
      <c r="AE114" s="27" t="s">
        <v>179</v>
      </c>
    </row>
    <row r="115" spans="1:31" ht="36.6" customHeight="1" x14ac:dyDescent="0.25">
      <c r="A115" s="46" t="s">
        <v>525</v>
      </c>
      <c r="B115" s="47"/>
      <c r="C115" s="48"/>
      <c r="D115" s="49"/>
      <c r="E115" s="27" t="s">
        <v>526</v>
      </c>
      <c r="F115" s="27" t="s">
        <v>179</v>
      </c>
      <c r="G115" s="27" t="s">
        <v>179</v>
      </c>
      <c r="H115" s="27" t="s">
        <v>179</v>
      </c>
      <c r="I115" s="27" t="s">
        <v>179</v>
      </c>
      <c r="J115" s="27" t="s">
        <v>179</v>
      </c>
      <c r="K115" s="27" t="s">
        <v>179</v>
      </c>
      <c r="L115" s="27" t="s">
        <v>179</v>
      </c>
      <c r="M115" s="27" t="s">
        <v>179</v>
      </c>
      <c r="N115" s="27" t="s">
        <v>526</v>
      </c>
      <c r="O115" s="27" t="s">
        <v>179</v>
      </c>
      <c r="P115" s="27" t="s">
        <v>179</v>
      </c>
      <c r="Q115" s="27" t="s">
        <v>179</v>
      </c>
      <c r="R115" s="27" t="s">
        <v>179</v>
      </c>
      <c r="S115" s="27" t="s">
        <v>179</v>
      </c>
      <c r="T115" s="27" t="s">
        <v>179</v>
      </c>
      <c r="U115" s="27" t="s">
        <v>179</v>
      </c>
      <c r="V115" s="27" t="s">
        <v>179</v>
      </c>
      <c r="W115" s="27" t="s">
        <v>179</v>
      </c>
      <c r="X115" s="27" t="s">
        <v>179</v>
      </c>
      <c r="Y115" s="27" t="s">
        <v>179</v>
      </c>
      <c r="Z115" s="27" t="s">
        <v>179</v>
      </c>
      <c r="AA115" s="27" t="s">
        <v>179</v>
      </c>
      <c r="AB115" s="27" t="s">
        <v>179</v>
      </c>
      <c r="AC115" s="27" t="s">
        <v>179</v>
      </c>
      <c r="AD115" s="27" t="s">
        <v>179</v>
      </c>
      <c r="AE115" s="27" t="s">
        <v>179</v>
      </c>
    </row>
    <row r="116" spans="1:31" ht="33" customHeight="1" x14ac:dyDescent="0.25">
      <c r="A116" s="46" t="s">
        <v>527</v>
      </c>
      <c r="B116" s="47"/>
      <c r="C116" s="48"/>
      <c r="D116" s="26"/>
      <c r="E116" s="27" t="s">
        <v>528</v>
      </c>
      <c r="F116" s="27" t="s">
        <v>179</v>
      </c>
      <c r="G116" s="27" t="s">
        <v>179</v>
      </c>
      <c r="H116" s="27" t="s">
        <v>179</v>
      </c>
      <c r="I116" s="27" t="s">
        <v>179</v>
      </c>
      <c r="J116" s="27" t="s">
        <v>179</v>
      </c>
      <c r="K116" s="27" t="s">
        <v>179</v>
      </c>
      <c r="L116" s="27" t="s">
        <v>179</v>
      </c>
      <c r="M116" s="27" t="s">
        <v>179</v>
      </c>
      <c r="N116" s="27" t="s">
        <v>529</v>
      </c>
      <c r="O116" s="27" t="s">
        <v>179</v>
      </c>
      <c r="P116" s="27" t="s">
        <v>179</v>
      </c>
      <c r="Q116" s="27" t="s">
        <v>179</v>
      </c>
      <c r="R116" s="27" t="s">
        <v>179</v>
      </c>
      <c r="S116" s="27" t="s">
        <v>179</v>
      </c>
      <c r="T116" s="27" t="s">
        <v>179</v>
      </c>
      <c r="U116" s="27" t="s">
        <v>179</v>
      </c>
      <c r="V116" s="27" t="s">
        <v>179</v>
      </c>
      <c r="W116" s="27" t="s">
        <v>179</v>
      </c>
      <c r="X116" s="27" t="s">
        <v>179</v>
      </c>
      <c r="Y116" s="27" t="s">
        <v>179</v>
      </c>
      <c r="Z116" s="27" t="s">
        <v>179</v>
      </c>
      <c r="AA116" s="27" t="s">
        <v>179</v>
      </c>
      <c r="AB116" s="27" t="s">
        <v>179</v>
      </c>
      <c r="AC116" s="27" t="s">
        <v>179</v>
      </c>
      <c r="AD116" s="27" t="s">
        <v>179</v>
      </c>
      <c r="AE116" s="27" t="s">
        <v>179</v>
      </c>
    </row>
    <row r="117" spans="1:31" ht="39.950000000000003" customHeight="1" x14ac:dyDescent="0.25">
      <c r="A117" s="29">
        <v>27</v>
      </c>
      <c r="B117" s="30"/>
      <c r="C117" s="30"/>
      <c r="D117" s="42" t="s">
        <v>530</v>
      </c>
      <c r="E117" s="27" t="s">
        <v>529</v>
      </c>
      <c r="F117" s="27" t="s">
        <v>179</v>
      </c>
      <c r="G117" s="27" t="s">
        <v>179</v>
      </c>
      <c r="H117" s="27" t="s">
        <v>179</v>
      </c>
      <c r="I117" s="27" t="s">
        <v>179</v>
      </c>
      <c r="J117" s="27" t="s">
        <v>179</v>
      </c>
      <c r="K117" s="27" t="s">
        <v>179</v>
      </c>
      <c r="L117" s="27" t="s">
        <v>179</v>
      </c>
      <c r="M117" s="27" t="s">
        <v>179</v>
      </c>
      <c r="N117" s="27" t="s">
        <v>529</v>
      </c>
      <c r="O117" s="27" t="s">
        <v>179</v>
      </c>
      <c r="P117" s="27" t="s">
        <v>179</v>
      </c>
      <c r="Q117" s="27" t="s">
        <v>179</v>
      </c>
      <c r="R117" s="27" t="s">
        <v>179</v>
      </c>
      <c r="S117" s="27" t="s">
        <v>179</v>
      </c>
      <c r="T117" s="27" t="s">
        <v>179</v>
      </c>
      <c r="U117" s="27" t="s">
        <v>179</v>
      </c>
      <c r="V117" s="27" t="s">
        <v>179</v>
      </c>
      <c r="W117" s="27" t="s">
        <v>179</v>
      </c>
      <c r="X117" s="27" t="s">
        <v>179</v>
      </c>
      <c r="Y117" s="27" t="s">
        <v>179</v>
      </c>
      <c r="Z117" s="27" t="s">
        <v>179</v>
      </c>
      <c r="AA117" s="27" t="s">
        <v>179</v>
      </c>
      <c r="AB117" s="27" t="s">
        <v>179</v>
      </c>
      <c r="AC117" s="27" t="s">
        <v>179</v>
      </c>
      <c r="AD117" s="27" t="s">
        <v>179</v>
      </c>
      <c r="AE117" s="27" t="s">
        <v>179</v>
      </c>
    </row>
    <row r="118" spans="1:31" ht="49.5" x14ac:dyDescent="0.25">
      <c r="A118" s="29"/>
      <c r="B118" s="30">
        <v>2701</v>
      </c>
      <c r="C118" s="30"/>
      <c r="D118" s="33" t="s">
        <v>531</v>
      </c>
      <c r="E118" s="27" t="s">
        <v>529</v>
      </c>
      <c r="F118" s="27" t="s">
        <v>179</v>
      </c>
      <c r="G118" s="27" t="s">
        <v>179</v>
      </c>
      <c r="H118" s="27" t="s">
        <v>179</v>
      </c>
      <c r="I118" s="27" t="s">
        <v>179</v>
      </c>
      <c r="J118" s="27" t="s">
        <v>179</v>
      </c>
      <c r="K118" s="27" t="s">
        <v>179</v>
      </c>
      <c r="L118" s="27" t="s">
        <v>179</v>
      </c>
      <c r="M118" s="27" t="s">
        <v>179</v>
      </c>
      <c r="N118" s="27" t="s">
        <v>528</v>
      </c>
      <c r="O118" s="27" t="s">
        <v>179</v>
      </c>
      <c r="P118" s="27" t="s">
        <v>179</v>
      </c>
      <c r="Q118" s="27" t="s">
        <v>179</v>
      </c>
      <c r="R118" s="27" t="s">
        <v>179</v>
      </c>
      <c r="S118" s="27" t="s">
        <v>179</v>
      </c>
      <c r="T118" s="27" t="s">
        <v>179</v>
      </c>
      <c r="U118" s="27" t="s">
        <v>179</v>
      </c>
      <c r="V118" s="27" t="s">
        <v>179</v>
      </c>
      <c r="W118" s="27" t="s">
        <v>179</v>
      </c>
      <c r="X118" s="27" t="s">
        <v>179</v>
      </c>
      <c r="Y118" s="27" t="s">
        <v>179</v>
      </c>
      <c r="Z118" s="27" t="s">
        <v>179</v>
      </c>
      <c r="AA118" s="27" t="s">
        <v>179</v>
      </c>
      <c r="AB118" s="27" t="s">
        <v>179</v>
      </c>
      <c r="AC118" s="27" t="s">
        <v>179</v>
      </c>
      <c r="AD118" s="27" t="s">
        <v>179</v>
      </c>
      <c r="AE118" s="27" t="s">
        <v>179</v>
      </c>
    </row>
    <row r="119" spans="1:31" ht="42.6" customHeight="1" x14ac:dyDescent="0.25">
      <c r="A119" s="29"/>
      <c r="B119" s="30"/>
      <c r="C119" s="30">
        <v>27011</v>
      </c>
      <c r="D119" s="33" t="s">
        <v>532</v>
      </c>
      <c r="E119" s="27" t="s">
        <v>529</v>
      </c>
      <c r="F119" s="27" t="s">
        <v>179</v>
      </c>
      <c r="G119" s="27" t="s">
        <v>179</v>
      </c>
      <c r="H119" s="27" t="s">
        <v>179</v>
      </c>
      <c r="I119" s="27" t="s">
        <v>179</v>
      </c>
      <c r="J119" s="27" t="s">
        <v>179</v>
      </c>
      <c r="K119" s="27" t="s">
        <v>179</v>
      </c>
      <c r="L119" s="27" t="s">
        <v>179</v>
      </c>
      <c r="M119" s="27" t="s">
        <v>179</v>
      </c>
      <c r="N119" s="27" t="s">
        <v>528</v>
      </c>
      <c r="O119" s="27" t="s">
        <v>179</v>
      </c>
      <c r="P119" s="27" t="s">
        <v>179</v>
      </c>
      <c r="Q119" s="27" t="s">
        <v>179</v>
      </c>
      <c r="R119" s="27" t="s">
        <v>179</v>
      </c>
      <c r="S119" s="27" t="s">
        <v>179</v>
      </c>
      <c r="T119" s="27" t="s">
        <v>179</v>
      </c>
      <c r="U119" s="27" t="s">
        <v>179</v>
      </c>
      <c r="V119" s="27" t="s">
        <v>179</v>
      </c>
      <c r="W119" s="27" t="s">
        <v>179</v>
      </c>
      <c r="X119" s="27" t="s">
        <v>179</v>
      </c>
      <c r="Y119" s="27" t="s">
        <v>179</v>
      </c>
      <c r="Z119" s="27" t="s">
        <v>179</v>
      </c>
      <c r="AA119" s="27" t="s">
        <v>179</v>
      </c>
      <c r="AB119" s="27" t="s">
        <v>179</v>
      </c>
      <c r="AC119" s="27" t="s">
        <v>179</v>
      </c>
      <c r="AD119" s="27" t="s">
        <v>179</v>
      </c>
      <c r="AE119" s="27" t="s">
        <v>179</v>
      </c>
    </row>
    <row r="120" spans="1:31" ht="33" customHeight="1" x14ac:dyDescent="0.25">
      <c r="A120" s="50" t="s">
        <v>533</v>
      </c>
      <c r="B120" s="51"/>
      <c r="C120" s="52"/>
      <c r="D120" s="30"/>
      <c r="E120" s="27" t="s">
        <v>534</v>
      </c>
      <c r="F120" s="27" t="s">
        <v>179</v>
      </c>
      <c r="G120" s="27" t="s">
        <v>179</v>
      </c>
      <c r="H120" s="27" t="s">
        <v>179</v>
      </c>
      <c r="I120" s="27" t="s">
        <v>179</v>
      </c>
      <c r="J120" s="27" t="s">
        <v>179</v>
      </c>
      <c r="K120" s="27" t="s">
        <v>179</v>
      </c>
      <c r="L120" s="27" t="s">
        <v>179</v>
      </c>
      <c r="M120" s="27" t="s">
        <v>179</v>
      </c>
      <c r="N120" s="27" t="s">
        <v>535</v>
      </c>
      <c r="O120" s="27" t="s">
        <v>179</v>
      </c>
      <c r="P120" s="27" t="s">
        <v>179</v>
      </c>
      <c r="Q120" s="27" t="s">
        <v>179</v>
      </c>
      <c r="R120" s="27" t="s">
        <v>179</v>
      </c>
      <c r="S120" s="27" t="s">
        <v>179</v>
      </c>
      <c r="T120" s="27" t="s">
        <v>179</v>
      </c>
      <c r="U120" s="27" t="s">
        <v>179</v>
      </c>
      <c r="V120" s="27" t="s">
        <v>179</v>
      </c>
      <c r="W120" s="27" t="s">
        <v>179</v>
      </c>
      <c r="X120" s="27" t="s">
        <v>179</v>
      </c>
      <c r="Y120" s="27" t="s">
        <v>179</v>
      </c>
      <c r="Z120" s="27" t="s">
        <v>179</v>
      </c>
      <c r="AA120" s="27" t="s">
        <v>179</v>
      </c>
      <c r="AB120" s="27" t="s">
        <v>179</v>
      </c>
      <c r="AC120" s="27" t="s">
        <v>179</v>
      </c>
      <c r="AD120" s="27" t="s">
        <v>179</v>
      </c>
      <c r="AE120" s="27" t="s">
        <v>179</v>
      </c>
    </row>
    <row r="121" spans="1:31" ht="33" customHeight="1" x14ac:dyDescent="0.25">
      <c r="A121" s="29">
        <v>75</v>
      </c>
      <c r="B121" s="30"/>
      <c r="C121" s="30"/>
      <c r="D121" s="42" t="s">
        <v>536</v>
      </c>
      <c r="E121" s="27" t="s">
        <v>534</v>
      </c>
      <c r="F121" s="27" t="s">
        <v>179</v>
      </c>
      <c r="G121" s="27" t="s">
        <v>179</v>
      </c>
      <c r="H121" s="27" t="s">
        <v>179</v>
      </c>
      <c r="I121" s="27" t="s">
        <v>179</v>
      </c>
      <c r="J121" s="27" t="s">
        <v>179</v>
      </c>
      <c r="K121" s="27" t="s">
        <v>179</v>
      </c>
      <c r="L121" s="27" t="s">
        <v>179</v>
      </c>
      <c r="M121" s="27" t="s">
        <v>179</v>
      </c>
      <c r="N121" s="27" t="s">
        <v>534</v>
      </c>
      <c r="O121" s="27" t="s">
        <v>179</v>
      </c>
      <c r="P121" s="27" t="s">
        <v>179</v>
      </c>
      <c r="Q121" s="27" t="s">
        <v>179</v>
      </c>
      <c r="R121" s="27" t="s">
        <v>179</v>
      </c>
      <c r="S121" s="27" t="s">
        <v>179</v>
      </c>
      <c r="T121" s="27" t="s">
        <v>179</v>
      </c>
      <c r="U121" s="27" t="s">
        <v>179</v>
      </c>
      <c r="V121" s="27" t="s">
        <v>179</v>
      </c>
      <c r="W121" s="27" t="s">
        <v>179</v>
      </c>
      <c r="X121" s="27" t="s">
        <v>179</v>
      </c>
      <c r="Y121" s="27" t="s">
        <v>179</v>
      </c>
      <c r="Z121" s="27" t="s">
        <v>179</v>
      </c>
      <c r="AA121" s="27" t="s">
        <v>179</v>
      </c>
      <c r="AB121" s="27" t="s">
        <v>179</v>
      </c>
      <c r="AC121" s="27" t="s">
        <v>179</v>
      </c>
      <c r="AD121" s="27" t="s">
        <v>179</v>
      </c>
      <c r="AE121" s="27" t="s">
        <v>179</v>
      </c>
    </row>
    <row r="122" spans="1:31" ht="74.25" x14ac:dyDescent="0.25">
      <c r="A122" s="29"/>
      <c r="B122" s="30">
        <v>7514</v>
      </c>
      <c r="C122" s="30"/>
      <c r="D122" s="33" t="s">
        <v>537</v>
      </c>
      <c r="E122" s="27" t="s">
        <v>534</v>
      </c>
      <c r="F122" s="27" t="s">
        <v>179</v>
      </c>
      <c r="G122" s="27" t="s">
        <v>179</v>
      </c>
      <c r="H122" s="27" t="s">
        <v>179</v>
      </c>
      <c r="I122" s="27" t="s">
        <v>179</v>
      </c>
      <c r="J122" s="27" t="s">
        <v>179</v>
      </c>
      <c r="K122" s="27" t="s">
        <v>179</v>
      </c>
      <c r="L122" s="27" t="s">
        <v>179</v>
      </c>
      <c r="M122" s="27" t="s">
        <v>179</v>
      </c>
      <c r="N122" s="27" t="s">
        <v>538</v>
      </c>
      <c r="O122" s="27" t="s">
        <v>179</v>
      </c>
      <c r="P122" s="27" t="s">
        <v>179</v>
      </c>
      <c r="Q122" s="27" t="s">
        <v>179</v>
      </c>
      <c r="R122" s="27" t="s">
        <v>179</v>
      </c>
      <c r="S122" s="27" t="s">
        <v>179</v>
      </c>
      <c r="T122" s="27" t="s">
        <v>179</v>
      </c>
      <c r="U122" s="27" t="s">
        <v>179</v>
      </c>
      <c r="V122" s="27" t="s">
        <v>179</v>
      </c>
      <c r="W122" s="27" t="s">
        <v>179</v>
      </c>
      <c r="X122" s="27" t="s">
        <v>179</v>
      </c>
      <c r="Y122" s="27" t="s">
        <v>179</v>
      </c>
      <c r="Z122" s="27" t="s">
        <v>179</v>
      </c>
      <c r="AA122" s="27" t="s">
        <v>179</v>
      </c>
      <c r="AB122" s="27" t="s">
        <v>179</v>
      </c>
      <c r="AC122" s="27" t="s">
        <v>179</v>
      </c>
      <c r="AD122" s="27" t="s">
        <v>179</v>
      </c>
      <c r="AE122" s="27" t="s">
        <v>179</v>
      </c>
    </row>
    <row r="123" spans="1:31" ht="50.1" customHeight="1" x14ac:dyDescent="0.25">
      <c r="A123" s="29"/>
      <c r="B123" s="30"/>
      <c r="C123" s="30">
        <v>75142</v>
      </c>
      <c r="D123" s="33" t="s">
        <v>539</v>
      </c>
      <c r="E123" s="27" t="s">
        <v>538</v>
      </c>
      <c r="F123" s="27" t="s">
        <v>179</v>
      </c>
      <c r="G123" s="27" t="s">
        <v>179</v>
      </c>
      <c r="H123" s="27" t="s">
        <v>179</v>
      </c>
      <c r="I123" s="27" t="s">
        <v>179</v>
      </c>
      <c r="J123" s="27" t="s">
        <v>179</v>
      </c>
      <c r="K123" s="27" t="s">
        <v>179</v>
      </c>
      <c r="L123" s="27" t="s">
        <v>179</v>
      </c>
      <c r="M123" s="27" t="s">
        <v>179</v>
      </c>
      <c r="N123" s="27" t="s">
        <v>534</v>
      </c>
      <c r="O123" s="27" t="s">
        <v>179</v>
      </c>
      <c r="P123" s="27" t="s">
        <v>179</v>
      </c>
      <c r="Q123" s="27" t="s">
        <v>179</v>
      </c>
      <c r="R123" s="27" t="s">
        <v>179</v>
      </c>
      <c r="S123" s="27" t="s">
        <v>179</v>
      </c>
      <c r="T123" s="27" t="s">
        <v>179</v>
      </c>
      <c r="U123" s="27" t="s">
        <v>179</v>
      </c>
      <c r="V123" s="27" t="s">
        <v>179</v>
      </c>
      <c r="W123" s="27" t="s">
        <v>179</v>
      </c>
      <c r="X123" s="27" t="s">
        <v>179</v>
      </c>
      <c r="Y123" s="27" t="s">
        <v>179</v>
      </c>
      <c r="Z123" s="27" t="s">
        <v>179</v>
      </c>
      <c r="AA123" s="27" t="s">
        <v>179</v>
      </c>
      <c r="AB123" s="27" t="s">
        <v>179</v>
      </c>
      <c r="AC123" s="27" t="s">
        <v>179</v>
      </c>
      <c r="AD123" s="27" t="s">
        <v>179</v>
      </c>
      <c r="AE123" s="27" t="s">
        <v>179</v>
      </c>
    </row>
    <row r="124" spans="1:31" ht="24.6" customHeight="1" x14ac:dyDescent="0.25">
      <c r="A124" s="50" t="s">
        <v>540</v>
      </c>
      <c r="B124" s="51"/>
      <c r="C124" s="52"/>
      <c r="D124" s="53"/>
      <c r="E124" s="27" t="s">
        <v>541</v>
      </c>
      <c r="F124" s="27" t="s">
        <v>179</v>
      </c>
      <c r="G124" s="27" t="s">
        <v>179</v>
      </c>
      <c r="H124" s="27" t="s">
        <v>179</v>
      </c>
      <c r="I124" s="27" t="s">
        <v>179</v>
      </c>
      <c r="J124" s="27" t="s">
        <v>179</v>
      </c>
      <c r="K124" s="27" t="s">
        <v>179</v>
      </c>
      <c r="L124" s="27" t="s">
        <v>179</v>
      </c>
      <c r="M124" s="27" t="s">
        <v>179</v>
      </c>
      <c r="N124" s="27" t="s">
        <v>542</v>
      </c>
      <c r="O124" s="27" t="s">
        <v>179</v>
      </c>
      <c r="P124" s="27" t="s">
        <v>179</v>
      </c>
      <c r="Q124" s="27" t="s">
        <v>179</v>
      </c>
      <c r="R124" s="27" t="s">
        <v>179</v>
      </c>
      <c r="S124" s="27" t="s">
        <v>179</v>
      </c>
      <c r="T124" s="27" t="s">
        <v>179</v>
      </c>
      <c r="U124" s="27" t="s">
        <v>179</v>
      </c>
      <c r="V124" s="27" t="s">
        <v>179</v>
      </c>
      <c r="W124" s="27" t="s">
        <v>179</v>
      </c>
      <c r="X124" s="27" t="s">
        <v>179</v>
      </c>
      <c r="Y124" s="27" t="s">
        <v>179</v>
      </c>
      <c r="Z124" s="27" t="s">
        <v>179</v>
      </c>
      <c r="AA124" s="27" t="s">
        <v>179</v>
      </c>
      <c r="AB124" s="27" t="s">
        <v>179</v>
      </c>
      <c r="AC124" s="27" t="s">
        <v>179</v>
      </c>
      <c r="AD124" s="27" t="s">
        <v>179</v>
      </c>
      <c r="AE124" s="27" t="s">
        <v>179</v>
      </c>
    </row>
    <row r="125" spans="1:31" ht="25.5" x14ac:dyDescent="0.25">
      <c r="A125" s="54" t="s">
        <v>533</v>
      </c>
      <c r="B125" s="55"/>
      <c r="C125" s="56"/>
      <c r="D125" s="41"/>
      <c r="E125" s="27" t="s">
        <v>542</v>
      </c>
      <c r="F125" s="27" t="s">
        <v>179</v>
      </c>
      <c r="G125" s="27" t="s">
        <v>179</v>
      </c>
      <c r="H125" s="27" t="s">
        <v>179</v>
      </c>
      <c r="I125" s="27" t="s">
        <v>179</v>
      </c>
      <c r="J125" s="27" t="s">
        <v>179</v>
      </c>
      <c r="K125" s="27" t="s">
        <v>179</v>
      </c>
      <c r="L125" s="27" t="s">
        <v>179</v>
      </c>
      <c r="M125" s="27" t="s">
        <v>179</v>
      </c>
      <c r="N125" s="27" t="s">
        <v>542</v>
      </c>
      <c r="O125" s="27" t="s">
        <v>179</v>
      </c>
      <c r="P125" s="27" t="s">
        <v>179</v>
      </c>
      <c r="Q125" s="27" t="s">
        <v>179</v>
      </c>
      <c r="R125" s="27" t="s">
        <v>179</v>
      </c>
      <c r="S125" s="27" t="s">
        <v>179</v>
      </c>
      <c r="T125" s="27" t="s">
        <v>179</v>
      </c>
      <c r="U125" s="27" t="s">
        <v>179</v>
      </c>
      <c r="V125" s="27" t="s">
        <v>179</v>
      </c>
      <c r="W125" s="27" t="s">
        <v>179</v>
      </c>
      <c r="X125" s="27" t="s">
        <v>179</v>
      </c>
      <c r="Y125" s="27" t="s">
        <v>179</v>
      </c>
      <c r="Z125" s="27" t="s">
        <v>179</v>
      </c>
      <c r="AA125" s="27" t="s">
        <v>179</v>
      </c>
      <c r="AB125" s="27" t="s">
        <v>179</v>
      </c>
      <c r="AC125" s="27" t="s">
        <v>179</v>
      </c>
      <c r="AD125" s="27" t="s">
        <v>179</v>
      </c>
      <c r="AE125" s="27" t="s">
        <v>179</v>
      </c>
    </row>
    <row r="126" spans="1:31" ht="46.5" x14ac:dyDescent="0.25">
      <c r="A126" s="29">
        <v>75</v>
      </c>
      <c r="B126" s="30"/>
      <c r="C126" s="30"/>
      <c r="D126" s="42" t="s">
        <v>536</v>
      </c>
      <c r="E126" s="27" t="s">
        <v>543</v>
      </c>
      <c r="F126" s="27" t="s">
        <v>179</v>
      </c>
      <c r="G126" s="27" t="s">
        <v>179</v>
      </c>
      <c r="H126" s="27" t="s">
        <v>179</v>
      </c>
      <c r="I126" s="27" t="s">
        <v>179</v>
      </c>
      <c r="J126" s="27" t="s">
        <v>179</v>
      </c>
      <c r="K126" s="27" t="s">
        <v>179</v>
      </c>
      <c r="L126" s="27" t="s">
        <v>179</v>
      </c>
      <c r="M126" s="27" t="s">
        <v>179</v>
      </c>
      <c r="N126" s="27" t="s">
        <v>541</v>
      </c>
      <c r="O126" s="27" t="s">
        <v>179</v>
      </c>
      <c r="P126" s="27" t="s">
        <v>179</v>
      </c>
      <c r="Q126" s="27" t="s">
        <v>179</v>
      </c>
      <c r="R126" s="27" t="s">
        <v>179</v>
      </c>
      <c r="S126" s="27" t="s">
        <v>179</v>
      </c>
      <c r="T126" s="27" t="s">
        <v>179</v>
      </c>
      <c r="U126" s="27" t="s">
        <v>179</v>
      </c>
      <c r="V126" s="27" t="s">
        <v>179</v>
      </c>
      <c r="W126" s="27" t="s">
        <v>179</v>
      </c>
      <c r="X126" s="27" t="s">
        <v>179</v>
      </c>
      <c r="Y126" s="27" t="s">
        <v>179</v>
      </c>
      <c r="Z126" s="27" t="s">
        <v>179</v>
      </c>
      <c r="AA126" s="27" t="s">
        <v>179</v>
      </c>
      <c r="AB126" s="27" t="s">
        <v>179</v>
      </c>
      <c r="AC126" s="27" t="s">
        <v>179</v>
      </c>
      <c r="AD126" s="27" t="s">
        <v>179</v>
      </c>
      <c r="AE126" s="27" t="s">
        <v>179</v>
      </c>
    </row>
    <row r="127" spans="1:31" ht="74.25" x14ac:dyDescent="0.25">
      <c r="A127" s="29"/>
      <c r="B127" s="30">
        <v>7514</v>
      </c>
      <c r="C127" s="30"/>
      <c r="D127" s="33" t="s">
        <v>537</v>
      </c>
      <c r="E127" s="27" t="s">
        <v>544</v>
      </c>
      <c r="F127" s="27" t="s">
        <v>179</v>
      </c>
      <c r="G127" s="27" t="s">
        <v>179</v>
      </c>
      <c r="H127" s="27" t="s">
        <v>179</v>
      </c>
      <c r="I127" s="27" t="s">
        <v>179</v>
      </c>
      <c r="J127" s="27" t="s">
        <v>179</v>
      </c>
      <c r="K127" s="27" t="s">
        <v>179</v>
      </c>
      <c r="L127" s="27" t="s">
        <v>179</v>
      </c>
      <c r="M127" s="27" t="s">
        <v>179</v>
      </c>
      <c r="N127" s="27" t="s">
        <v>541</v>
      </c>
      <c r="O127" s="27" t="s">
        <v>179</v>
      </c>
      <c r="P127" s="27" t="s">
        <v>179</v>
      </c>
      <c r="Q127" s="27" t="s">
        <v>179</v>
      </c>
      <c r="R127" s="27" t="s">
        <v>179</v>
      </c>
      <c r="S127" s="27" t="s">
        <v>179</v>
      </c>
      <c r="T127" s="27" t="s">
        <v>179</v>
      </c>
      <c r="U127" s="27" t="s">
        <v>179</v>
      </c>
      <c r="V127" s="27" t="s">
        <v>179</v>
      </c>
      <c r="W127" s="27" t="s">
        <v>179</v>
      </c>
      <c r="X127" s="27" t="s">
        <v>179</v>
      </c>
      <c r="Y127" s="27" t="s">
        <v>179</v>
      </c>
      <c r="Z127" s="27" t="s">
        <v>179</v>
      </c>
      <c r="AA127" s="27" t="s">
        <v>179</v>
      </c>
      <c r="AB127" s="27" t="s">
        <v>179</v>
      </c>
      <c r="AC127" s="27" t="s">
        <v>179</v>
      </c>
      <c r="AD127" s="27" t="s">
        <v>179</v>
      </c>
      <c r="AE127" s="27" t="s">
        <v>179</v>
      </c>
    </row>
    <row r="128" spans="1:31" ht="54.6" customHeight="1" x14ac:dyDescent="0.25">
      <c r="A128" s="29"/>
      <c r="B128" s="30"/>
      <c r="C128" s="30">
        <v>75141</v>
      </c>
      <c r="D128" s="33" t="s">
        <v>545</v>
      </c>
      <c r="E128" s="27" t="s">
        <v>546</v>
      </c>
      <c r="F128" s="27" t="s">
        <v>179</v>
      </c>
      <c r="G128" s="27" t="s">
        <v>179</v>
      </c>
      <c r="H128" s="27" t="s">
        <v>179</v>
      </c>
      <c r="I128" s="27" t="s">
        <v>179</v>
      </c>
      <c r="J128" s="27" t="s">
        <v>179</v>
      </c>
      <c r="K128" s="27" t="s">
        <v>179</v>
      </c>
      <c r="L128" s="27" t="s">
        <v>179</v>
      </c>
      <c r="M128" s="27" t="s">
        <v>179</v>
      </c>
      <c r="N128" s="27" t="s">
        <v>546</v>
      </c>
      <c r="O128" s="27" t="s">
        <v>179</v>
      </c>
      <c r="P128" s="27" t="s">
        <v>179</v>
      </c>
      <c r="Q128" s="27" t="s">
        <v>179</v>
      </c>
      <c r="R128" s="27" t="s">
        <v>179</v>
      </c>
      <c r="S128" s="27" t="s">
        <v>179</v>
      </c>
      <c r="T128" s="27" t="s">
        <v>179</v>
      </c>
      <c r="U128" s="27" t="s">
        <v>179</v>
      </c>
      <c r="V128" s="27" t="s">
        <v>179</v>
      </c>
      <c r="W128" s="27" t="s">
        <v>179</v>
      </c>
      <c r="X128" s="27" t="s">
        <v>179</v>
      </c>
      <c r="Y128" s="27" t="s">
        <v>179</v>
      </c>
      <c r="Z128" s="27" t="s">
        <v>179</v>
      </c>
      <c r="AA128" s="27" t="s">
        <v>179</v>
      </c>
      <c r="AB128" s="27" t="s">
        <v>179</v>
      </c>
      <c r="AC128" s="27" t="s">
        <v>179</v>
      </c>
      <c r="AD128" s="27" t="s">
        <v>179</v>
      </c>
      <c r="AE128" s="27" t="s">
        <v>179</v>
      </c>
    </row>
    <row r="129" spans="1:31" ht="50.45" customHeight="1" x14ac:dyDescent="0.25">
      <c r="A129" s="29"/>
      <c r="B129" s="30"/>
      <c r="C129" s="30">
        <v>75142</v>
      </c>
      <c r="D129" s="33" t="s">
        <v>539</v>
      </c>
      <c r="E129" s="27" t="s">
        <v>547</v>
      </c>
      <c r="F129" s="27" t="s">
        <v>179</v>
      </c>
      <c r="G129" s="27" t="s">
        <v>179</v>
      </c>
      <c r="H129" s="27" t="s">
        <v>179</v>
      </c>
      <c r="I129" s="27" t="s">
        <v>179</v>
      </c>
      <c r="J129" s="27" t="s">
        <v>179</v>
      </c>
      <c r="K129" s="27" t="s">
        <v>179</v>
      </c>
      <c r="L129" s="27" t="s">
        <v>179</v>
      </c>
      <c r="M129" s="27" t="s">
        <v>179</v>
      </c>
      <c r="N129" s="27" t="s">
        <v>548</v>
      </c>
      <c r="O129" s="27" t="s">
        <v>179</v>
      </c>
      <c r="P129" s="27" t="s">
        <v>179</v>
      </c>
      <c r="Q129" s="27" t="s">
        <v>179</v>
      </c>
      <c r="R129" s="27" t="s">
        <v>179</v>
      </c>
      <c r="S129" s="27" t="s">
        <v>179</v>
      </c>
      <c r="T129" s="27" t="s">
        <v>179</v>
      </c>
      <c r="U129" s="27" t="s">
        <v>179</v>
      </c>
      <c r="V129" s="27" t="s">
        <v>179</v>
      </c>
      <c r="W129" s="27" t="s">
        <v>179</v>
      </c>
      <c r="X129" s="27" t="s">
        <v>179</v>
      </c>
      <c r="Y129" s="27" t="s">
        <v>179</v>
      </c>
      <c r="Z129" s="27" t="s">
        <v>179</v>
      </c>
      <c r="AA129" s="27" t="s">
        <v>179</v>
      </c>
      <c r="AB129" s="27" t="s">
        <v>179</v>
      </c>
      <c r="AC129" s="27" t="s">
        <v>179</v>
      </c>
      <c r="AD129" s="27" t="s">
        <v>179</v>
      </c>
      <c r="AE129" s="27" t="s">
        <v>179</v>
      </c>
    </row>
    <row r="130" spans="1:31" x14ac:dyDescent="0.25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</row>
    <row r="131" spans="1:31" x14ac:dyDescent="0.25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</row>
    <row r="132" spans="1:31" x14ac:dyDescent="0.25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</row>
    <row r="133" spans="1:31" x14ac:dyDescent="0.25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</row>
    <row r="134" spans="1:31" x14ac:dyDescent="0.25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</row>
    <row r="135" spans="1:31" x14ac:dyDescent="0.25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</row>
    <row r="136" spans="1:31" x14ac:dyDescent="0.25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</row>
    <row r="137" spans="1:31" x14ac:dyDescent="0.25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</row>
    <row r="138" spans="1:31" x14ac:dyDescent="0.25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</row>
    <row r="139" spans="1:31" x14ac:dyDescent="0.25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</row>
    <row r="140" spans="1:31" x14ac:dyDescent="0.25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</row>
    <row r="141" spans="1:31" x14ac:dyDescent="0.25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</row>
    <row r="142" spans="1:31" x14ac:dyDescent="0.25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</row>
    <row r="143" spans="1:31" x14ac:dyDescent="0.25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</row>
    <row r="144" spans="1:31" x14ac:dyDescent="0.25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</row>
    <row r="145" spans="5:31" x14ac:dyDescent="0.25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</row>
    <row r="146" spans="5:31" x14ac:dyDescent="0.25"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</row>
    <row r="147" spans="5:31" x14ac:dyDescent="0.25"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</row>
    <row r="148" spans="5:31" x14ac:dyDescent="0.25"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</row>
    <row r="149" spans="5:31" x14ac:dyDescent="0.25"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</row>
    <row r="150" spans="5:31" x14ac:dyDescent="0.25"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</row>
    <row r="151" spans="5:31" x14ac:dyDescent="0.25"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</row>
    <row r="152" spans="5:31" x14ac:dyDescent="0.25"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</row>
    <row r="153" spans="5:31" x14ac:dyDescent="0.25"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</row>
    <row r="154" spans="5:31" x14ac:dyDescent="0.25"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</row>
    <row r="155" spans="5:31" x14ac:dyDescent="0.25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</row>
    <row r="156" spans="5:31" x14ac:dyDescent="0.25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</row>
    <row r="157" spans="5:31" x14ac:dyDescent="0.25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</row>
    <row r="158" spans="5:31" x14ac:dyDescent="0.25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</row>
    <row r="159" spans="5:31" x14ac:dyDescent="0.25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</row>
    <row r="160" spans="5:31" x14ac:dyDescent="0.25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</row>
    <row r="161" spans="5:31" x14ac:dyDescent="0.25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</row>
    <row r="162" spans="5:31" x14ac:dyDescent="0.25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</row>
    <row r="163" spans="5:31" x14ac:dyDescent="0.25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</row>
    <row r="164" spans="5:31" x14ac:dyDescent="0.25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</row>
    <row r="165" spans="5:31" x14ac:dyDescent="0.25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</row>
    <row r="166" spans="5:31" x14ac:dyDescent="0.25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</row>
    <row r="167" spans="5:31" x14ac:dyDescent="0.25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</row>
    <row r="168" spans="5:31" x14ac:dyDescent="0.25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</row>
    <row r="169" spans="5:31" x14ac:dyDescent="0.25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</row>
    <row r="170" spans="5:31" x14ac:dyDescent="0.25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</row>
    <row r="171" spans="5:31" x14ac:dyDescent="0.25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</row>
    <row r="172" spans="5:31" x14ac:dyDescent="0.25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</row>
    <row r="173" spans="5:31" x14ac:dyDescent="0.25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</row>
    <row r="174" spans="5:31" x14ac:dyDescent="0.25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</row>
    <row r="175" spans="5:31" x14ac:dyDescent="0.25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</row>
    <row r="176" spans="5:31" x14ac:dyDescent="0.25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</row>
    <row r="177" spans="5:31" x14ac:dyDescent="0.25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</row>
    <row r="178" spans="5:31" x14ac:dyDescent="0.25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</row>
    <row r="179" spans="5:31" x14ac:dyDescent="0.25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</row>
    <row r="180" spans="5:31" x14ac:dyDescent="0.25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</row>
    <row r="181" spans="5:31" x14ac:dyDescent="0.25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</row>
    <row r="182" spans="5:31" x14ac:dyDescent="0.25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</row>
    <row r="183" spans="5:31" x14ac:dyDescent="0.25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</row>
    <row r="184" spans="5:31" x14ac:dyDescent="0.25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</row>
    <row r="185" spans="5:31" x14ac:dyDescent="0.25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</row>
    <row r="186" spans="5:31" x14ac:dyDescent="0.25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</row>
    <row r="187" spans="5:31" x14ac:dyDescent="0.25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</row>
    <row r="188" spans="5:31" x14ac:dyDescent="0.25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</row>
    <row r="189" spans="5:31" x14ac:dyDescent="0.25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</row>
    <row r="190" spans="5:31" x14ac:dyDescent="0.25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</row>
    <row r="191" spans="5:31" x14ac:dyDescent="0.25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</row>
    <row r="192" spans="5:31" x14ac:dyDescent="0.25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</row>
    <row r="193" spans="5:31" x14ac:dyDescent="0.25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</row>
    <row r="194" spans="5:31" x14ac:dyDescent="0.25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</row>
    <row r="195" spans="5:31" x14ac:dyDescent="0.25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</row>
    <row r="196" spans="5:31" x14ac:dyDescent="0.25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</row>
    <row r="197" spans="5:31" x14ac:dyDescent="0.25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</row>
    <row r="198" spans="5:31" x14ac:dyDescent="0.25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</row>
    <row r="199" spans="5:31" x14ac:dyDescent="0.25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</row>
    <row r="200" spans="5:31" x14ac:dyDescent="0.25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</row>
    <row r="201" spans="5:31" x14ac:dyDescent="0.25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</row>
    <row r="202" spans="5:31" x14ac:dyDescent="0.25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</row>
    <row r="203" spans="5:31" x14ac:dyDescent="0.25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</row>
    <row r="204" spans="5:31" x14ac:dyDescent="0.25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</row>
    <row r="205" spans="5:31" x14ac:dyDescent="0.25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</row>
    <row r="206" spans="5:31" x14ac:dyDescent="0.25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</row>
    <row r="207" spans="5:31" x14ac:dyDescent="0.25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</row>
    <row r="208" spans="5:31" x14ac:dyDescent="0.25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</row>
    <row r="209" spans="5:31" x14ac:dyDescent="0.25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</row>
    <row r="210" spans="5:31" x14ac:dyDescent="0.25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</row>
    <row r="211" spans="5:31" x14ac:dyDescent="0.25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</row>
    <row r="212" spans="5:31" x14ac:dyDescent="0.25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</row>
    <row r="213" spans="5:31" x14ac:dyDescent="0.25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</row>
    <row r="214" spans="5:31" x14ac:dyDescent="0.25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</row>
    <row r="215" spans="5:31" x14ac:dyDescent="0.25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</row>
    <row r="216" spans="5:31" x14ac:dyDescent="0.25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</row>
    <row r="217" spans="5:31" x14ac:dyDescent="0.25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</row>
    <row r="218" spans="5:31" x14ac:dyDescent="0.25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</row>
    <row r="219" spans="5:31" x14ac:dyDescent="0.25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</row>
    <row r="220" spans="5:31" x14ac:dyDescent="0.25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</row>
    <row r="221" spans="5:31" x14ac:dyDescent="0.25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</row>
    <row r="222" spans="5:31" x14ac:dyDescent="0.25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</row>
    <row r="223" spans="5:31" x14ac:dyDescent="0.25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</row>
    <row r="224" spans="5:31" x14ac:dyDescent="0.25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</row>
    <row r="225" spans="5:31" x14ac:dyDescent="0.25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</row>
    <row r="226" spans="5:31" x14ac:dyDescent="0.25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</row>
    <row r="227" spans="5:31" x14ac:dyDescent="0.25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</row>
    <row r="228" spans="5:31" x14ac:dyDescent="0.25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</row>
    <row r="229" spans="5:31" x14ac:dyDescent="0.25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</row>
    <row r="230" spans="5:31" x14ac:dyDescent="0.25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</row>
    <row r="231" spans="5:31" x14ac:dyDescent="0.25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</row>
    <row r="232" spans="5:31" x14ac:dyDescent="0.25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</row>
    <row r="233" spans="5:31" x14ac:dyDescent="0.25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</row>
    <row r="234" spans="5:31" x14ac:dyDescent="0.25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</row>
    <row r="235" spans="5:31" x14ac:dyDescent="0.25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</row>
    <row r="236" spans="5:31" x14ac:dyDescent="0.25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</row>
    <row r="237" spans="5:31" x14ac:dyDescent="0.25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</row>
    <row r="238" spans="5:31" x14ac:dyDescent="0.25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</row>
    <row r="239" spans="5:31" x14ac:dyDescent="0.25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</row>
    <row r="240" spans="5:31" x14ac:dyDescent="0.25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</row>
    <row r="241" spans="5:31" x14ac:dyDescent="0.25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</row>
    <row r="242" spans="5:31" x14ac:dyDescent="0.25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</row>
    <row r="243" spans="5:31" x14ac:dyDescent="0.25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</row>
    <row r="244" spans="5:31" x14ac:dyDescent="0.25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</row>
    <row r="245" spans="5:31" x14ac:dyDescent="0.25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</row>
    <row r="246" spans="5:31" x14ac:dyDescent="0.25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</row>
    <row r="247" spans="5:31" x14ac:dyDescent="0.25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</row>
    <row r="248" spans="5:31" x14ac:dyDescent="0.25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</row>
    <row r="249" spans="5:31" x14ac:dyDescent="0.25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</row>
    <row r="250" spans="5:31" x14ac:dyDescent="0.25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</row>
    <row r="251" spans="5:31" x14ac:dyDescent="0.25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</row>
    <row r="252" spans="5:31" x14ac:dyDescent="0.25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</row>
    <row r="253" spans="5:31" x14ac:dyDescent="0.25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</row>
    <row r="254" spans="5:31" x14ac:dyDescent="0.25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</row>
    <row r="255" spans="5:31" x14ac:dyDescent="0.25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</row>
    <row r="256" spans="5:31" x14ac:dyDescent="0.25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</row>
    <row r="257" spans="5:31" x14ac:dyDescent="0.25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</row>
    <row r="258" spans="5:31" x14ac:dyDescent="0.25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</row>
    <row r="259" spans="5:31" x14ac:dyDescent="0.25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</row>
    <row r="260" spans="5:31" x14ac:dyDescent="0.25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</row>
    <row r="261" spans="5:31" x14ac:dyDescent="0.25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</row>
    <row r="262" spans="5:31" x14ac:dyDescent="0.25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</row>
    <row r="263" spans="5:31" x14ac:dyDescent="0.25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</row>
    <row r="264" spans="5:31" x14ac:dyDescent="0.25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</row>
    <row r="265" spans="5:31" x14ac:dyDescent="0.25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</row>
    <row r="266" spans="5:31" x14ac:dyDescent="0.25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</row>
    <row r="267" spans="5:31" x14ac:dyDescent="0.25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</row>
    <row r="268" spans="5:31" x14ac:dyDescent="0.25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</row>
    <row r="269" spans="5:31" x14ac:dyDescent="0.25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</row>
    <row r="270" spans="5:31" x14ac:dyDescent="0.25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</row>
    <row r="271" spans="5:31" x14ac:dyDescent="0.25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</row>
    <row r="272" spans="5:31" x14ac:dyDescent="0.25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</row>
    <row r="273" spans="5:31" x14ac:dyDescent="0.25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</row>
    <row r="274" spans="5:31" x14ac:dyDescent="0.25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</row>
    <row r="275" spans="5:31" x14ac:dyDescent="0.25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</row>
    <row r="276" spans="5:31" x14ac:dyDescent="0.25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</row>
    <row r="277" spans="5:31" x14ac:dyDescent="0.25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</row>
    <row r="278" spans="5:31" x14ac:dyDescent="0.25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</row>
    <row r="279" spans="5:31" x14ac:dyDescent="0.25"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</row>
    <row r="280" spans="5:31" x14ac:dyDescent="0.25"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</row>
    <row r="281" spans="5:31" x14ac:dyDescent="0.25"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</row>
    <row r="282" spans="5:31" x14ac:dyDescent="0.25"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</row>
    <row r="283" spans="5:31" x14ac:dyDescent="0.25"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</row>
    <row r="284" spans="5:31" x14ac:dyDescent="0.25"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</row>
    <row r="285" spans="5:31" x14ac:dyDescent="0.25"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</row>
    <row r="286" spans="5:31" x14ac:dyDescent="0.25"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</row>
    <row r="287" spans="5:31" x14ac:dyDescent="0.25"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</row>
    <row r="288" spans="5:31" x14ac:dyDescent="0.25"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</row>
    <row r="289" spans="5:31" x14ac:dyDescent="0.25"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</row>
    <row r="290" spans="5:31" x14ac:dyDescent="0.25"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</row>
    <row r="291" spans="5:31" x14ac:dyDescent="0.25"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</row>
    <row r="292" spans="5:31" x14ac:dyDescent="0.25"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</row>
    <row r="293" spans="5:31" x14ac:dyDescent="0.25"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</row>
    <row r="294" spans="5:31" x14ac:dyDescent="0.25"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</row>
    <row r="295" spans="5:31" x14ac:dyDescent="0.25"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</row>
    <row r="296" spans="5:31" x14ac:dyDescent="0.25"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</row>
    <row r="297" spans="5:31" x14ac:dyDescent="0.25"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</row>
    <row r="298" spans="5:31" x14ac:dyDescent="0.25"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</row>
    <row r="299" spans="5:31" x14ac:dyDescent="0.25"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</row>
    <row r="300" spans="5:31" x14ac:dyDescent="0.25"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</row>
    <row r="301" spans="5:31" x14ac:dyDescent="0.25"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</row>
    <row r="302" spans="5:31" x14ac:dyDescent="0.25"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</row>
    <row r="303" spans="5:31" x14ac:dyDescent="0.25"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</row>
    <row r="304" spans="5:31" x14ac:dyDescent="0.25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</row>
    <row r="305" spans="5:31" x14ac:dyDescent="0.25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</row>
    <row r="306" spans="5:31" x14ac:dyDescent="0.25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</row>
    <row r="307" spans="5:31" x14ac:dyDescent="0.25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</row>
    <row r="308" spans="5:31" x14ac:dyDescent="0.25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</row>
    <row r="309" spans="5:31" x14ac:dyDescent="0.25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</row>
    <row r="310" spans="5:31" x14ac:dyDescent="0.25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</row>
    <row r="311" spans="5:31" x14ac:dyDescent="0.25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</row>
    <row r="312" spans="5:31" x14ac:dyDescent="0.25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</row>
    <row r="313" spans="5:31" x14ac:dyDescent="0.25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</row>
    <row r="314" spans="5:31" x14ac:dyDescent="0.25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</row>
    <row r="315" spans="5:31" x14ac:dyDescent="0.25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</row>
    <row r="316" spans="5:31" x14ac:dyDescent="0.25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</row>
    <row r="317" spans="5:31" x14ac:dyDescent="0.25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</row>
    <row r="318" spans="5:31" x14ac:dyDescent="0.25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</row>
    <row r="319" spans="5:31" x14ac:dyDescent="0.25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</row>
    <row r="320" spans="5:31" x14ac:dyDescent="0.25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</row>
    <row r="321" spans="5:31" x14ac:dyDescent="0.25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</row>
    <row r="322" spans="5:31" x14ac:dyDescent="0.25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</row>
    <row r="323" spans="5:31" x14ac:dyDescent="0.25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</row>
    <row r="324" spans="5:31" x14ac:dyDescent="0.25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</row>
    <row r="325" spans="5:31" x14ac:dyDescent="0.25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</row>
    <row r="326" spans="5:31" x14ac:dyDescent="0.25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</row>
    <row r="327" spans="5:31" x14ac:dyDescent="0.25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</row>
    <row r="328" spans="5:31" x14ac:dyDescent="0.25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</row>
    <row r="329" spans="5:31" x14ac:dyDescent="0.25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</row>
    <row r="330" spans="5:31" x14ac:dyDescent="0.25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</row>
    <row r="331" spans="5:31" x14ac:dyDescent="0.25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</row>
    <row r="332" spans="5:31" x14ac:dyDescent="0.25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</row>
    <row r="333" spans="5:31" x14ac:dyDescent="0.25"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</row>
    <row r="334" spans="5:31" x14ac:dyDescent="0.25"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</row>
    <row r="335" spans="5:31" x14ac:dyDescent="0.25"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</row>
    <row r="336" spans="5:31" x14ac:dyDescent="0.25"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</row>
    <row r="337" spans="5:31" x14ac:dyDescent="0.25"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</row>
    <row r="338" spans="5:31" x14ac:dyDescent="0.25"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</row>
    <row r="339" spans="5:31" x14ac:dyDescent="0.25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</row>
    <row r="340" spans="5:31" x14ac:dyDescent="0.25"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</row>
    <row r="341" spans="5:31" x14ac:dyDescent="0.25"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</row>
    <row r="342" spans="5:31" x14ac:dyDescent="0.25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</row>
    <row r="343" spans="5:31" x14ac:dyDescent="0.25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</row>
    <row r="344" spans="5:31" x14ac:dyDescent="0.25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</row>
    <row r="345" spans="5:31" x14ac:dyDescent="0.25"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</row>
    <row r="346" spans="5:31" x14ac:dyDescent="0.25"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</row>
    <row r="347" spans="5:31" x14ac:dyDescent="0.25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</row>
    <row r="348" spans="5:31" x14ac:dyDescent="0.25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</row>
    <row r="349" spans="5:31" x14ac:dyDescent="0.25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</row>
    <row r="350" spans="5:31" x14ac:dyDescent="0.25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</row>
    <row r="351" spans="5:31" x14ac:dyDescent="0.25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</row>
    <row r="352" spans="5:31" x14ac:dyDescent="0.25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</row>
    <row r="353" spans="5:31" x14ac:dyDescent="0.25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</row>
    <row r="354" spans="5:31" x14ac:dyDescent="0.25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</row>
    <row r="355" spans="5:31" x14ac:dyDescent="0.25"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</row>
    <row r="356" spans="5:31" x14ac:dyDescent="0.25"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</row>
    <row r="357" spans="5:31" x14ac:dyDescent="0.25"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</row>
    <row r="358" spans="5:31" x14ac:dyDescent="0.25"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</row>
    <row r="359" spans="5:31" x14ac:dyDescent="0.25"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</row>
    <row r="360" spans="5:31" x14ac:dyDescent="0.25"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</row>
    <row r="361" spans="5:31" x14ac:dyDescent="0.25"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</row>
    <row r="362" spans="5:31" x14ac:dyDescent="0.25"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</row>
    <row r="363" spans="5:31" x14ac:dyDescent="0.25"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</row>
    <row r="364" spans="5:31" x14ac:dyDescent="0.25"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</row>
    <row r="365" spans="5:31" x14ac:dyDescent="0.25"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</row>
    <row r="366" spans="5:31" x14ac:dyDescent="0.25"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</row>
    <row r="367" spans="5:31" x14ac:dyDescent="0.25"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</row>
    <row r="368" spans="5:31" x14ac:dyDescent="0.25"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</row>
    <row r="369" spans="5:31" x14ac:dyDescent="0.25"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</row>
    <row r="370" spans="5:31" x14ac:dyDescent="0.25"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</row>
    <row r="371" spans="5:31" x14ac:dyDescent="0.25"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</row>
    <row r="372" spans="5:31" x14ac:dyDescent="0.25"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</row>
    <row r="373" spans="5:31" x14ac:dyDescent="0.25"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</row>
    <row r="374" spans="5:31" x14ac:dyDescent="0.25"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</row>
    <row r="375" spans="5:31" x14ac:dyDescent="0.25"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</row>
    <row r="376" spans="5:31" x14ac:dyDescent="0.25"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</row>
    <row r="377" spans="5:31" x14ac:dyDescent="0.25"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</row>
    <row r="378" spans="5:31" x14ac:dyDescent="0.25"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</row>
    <row r="379" spans="5:31" x14ac:dyDescent="0.25"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</row>
    <row r="380" spans="5:31" x14ac:dyDescent="0.25"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</row>
    <row r="381" spans="5:31" x14ac:dyDescent="0.25"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</row>
    <row r="382" spans="5:31" x14ac:dyDescent="0.25"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</row>
    <row r="383" spans="5:31" x14ac:dyDescent="0.25"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</row>
    <row r="384" spans="5:31" x14ac:dyDescent="0.25"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</row>
    <row r="385" spans="5:31" x14ac:dyDescent="0.25"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</row>
    <row r="386" spans="5:31" x14ac:dyDescent="0.25"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</row>
    <row r="387" spans="5:31" x14ac:dyDescent="0.25"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</row>
    <row r="388" spans="5:31" x14ac:dyDescent="0.25"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</row>
    <row r="389" spans="5:31" x14ac:dyDescent="0.25"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</row>
    <row r="390" spans="5:31" x14ac:dyDescent="0.25"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</row>
    <row r="391" spans="5:31" x14ac:dyDescent="0.25"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</row>
    <row r="392" spans="5:31" x14ac:dyDescent="0.25"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</row>
    <row r="393" spans="5:31" x14ac:dyDescent="0.25"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</row>
    <row r="394" spans="5:31" x14ac:dyDescent="0.25"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</row>
    <row r="395" spans="5:31" x14ac:dyDescent="0.25"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</row>
    <row r="396" spans="5:31" x14ac:dyDescent="0.25"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</row>
    <row r="397" spans="5:31" x14ac:dyDescent="0.25"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</row>
    <row r="398" spans="5:31" x14ac:dyDescent="0.25"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</row>
    <row r="399" spans="5:31" x14ac:dyDescent="0.25"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</row>
    <row r="400" spans="5:31" x14ac:dyDescent="0.25"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</row>
    <row r="401" spans="5:31" x14ac:dyDescent="0.25"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</row>
    <row r="402" spans="5:31" x14ac:dyDescent="0.25"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</row>
    <row r="403" spans="5:31" x14ac:dyDescent="0.25"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</row>
    <row r="404" spans="5:31" x14ac:dyDescent="0.25"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</row>
    <row r="405" spans="5:31" x14ac:dyDescent="0.25"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</row>
    <row r="406" spans="5:31" x14ac:dyDescent="0.25"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</row>
    <row r="407" spans="5:31" x14ac:dyDescent="0.25"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</row>
    <row r="408" spans="5:31" x14ac:dyDescent="0.25"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</row>
    <row r="409" spans="5:31" x14ac:dyDescent="0.25"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</row>
    <row r="410" spans="5:31" x14ac:dyDescent="0.25"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</row>
    <row r="411" spans="5:31" x14ac:dyDescent="0.25"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</row>
    <row r="412" spans="5:31" x14ac:dyDescent="0.25"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</row>
    <row r="413" spans="5:31" x14ac:dyDescent="0.25"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</row>
    <row r="414" spans="5:31" x14ac:dyDescent="0.25"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</row>
    <row r="415" spans="5:31" x14ac:dyDescent="0.25"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</row>
    <row r="416" spans="5:31" x14ac:dyDescent="0.25"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</row>
    <row r="417" spans="5:31" x14ac:dyDescent="0.25"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</row>
    <row r="418" spans="5:31" x14ac:dyDescent="0.25"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</row>
    <row r="419" spans="5:31" x14ac:dyDescent="0.25"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</row>
    <row r="420" spans="5:31" x14ac:dyDescent="0.25"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</row>
    <row r="421" spans="5:31" x14ac:dyDescent="0.25"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</row>
    <row r="422" spans="5:31" x14ac:dyDescent="0.25"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</row>
    <row r="423" spans="5:31" x14ac:dyDescent="0.25"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</row>
    <row r="424" spans="5:31" x14ac:dyDescent="0.25"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</row>
    <row r="425" spans="5:31" x14ac:dyDescent="0.25"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</row>
    <row r="426" spans="5:31" x14ac:dyDescent="0.25"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</row>
    <row r="427" spans="5:31" x14ac:dyDescent="0.25"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</row>
    <row r="428" spans="5:31" x14ac:dyDescent="0.25"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</row>
    <row r="429" spans="5:31" x14ac:dyDescent="0.25"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</row>
    <row r="430" spans="5:31" x14ac:dyDescent="0.25"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</row>
    <row r="431" spans="5:31" x14ac:dyDescent="0.25"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</row>
    <row r="432" spans="5:31" x14ac:dyDescent="0.25"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</row>
    <row r="433" spans="5:31" x14ac:dyDescent="0.25"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</row>
    <row r="434" spans="5:31" x14ac:dyDescent="0.25"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</row>
    <row r="435" spans="5:31" x14ac:dyDescent="0.25"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</row>
    <row r="436" spans="5:31" x14ac:dyDescent="0.25"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</row>
    <row r="437" spans="5:31" x14ac:dyDescent="0.25"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</row>
    <row r="438" spans="5:31" x14ac:dyDescent="0.25"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</row>
    <row r="439" spans="5:31" x14ac:dyDescent="0.25"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</row>
    <row r="440" spans="5:31" x14ac:dyDescent="0.25"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</row>
    <row r="441" spans="5:31" x14ac:dyDescent="0.25"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</row>
    <row r="442" spans="5:31" x14ac:dyDescent="0.25"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</row>
    <row r="443" spans="5:31" x14ac:dyDescent="0.25"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</row>
    <row r="444" spans="5:31" x14ac:dyDescent="0.25"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</row>
    <row r="445" spans="5:31" x14ac:dyDescent="0.25"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</row>
    <row r="446" spans="5:31" x14ac:dyDescent="0.25"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</row>
    <row r="447" spans="5:31" x14ac:dyDescent="0.25"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</row>
    <row r="448" spans="5:31" x14ac:dyDescent="0.25"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</row>
    <row r="449" spans="5:31" x14ac:dyDescent="0.25"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</row>
    <row r="450" spans="5:31" x14ac:dyDescent="0.25"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</row>
    <row r="451" spans="5:31" x14ac:dyDescent="0.25"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</row>
    <row r="452" spans="5:31" x14ac:dyDescent="0.25"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</row>
    <row r="453" spans="5:31" x14ac:dyDescent="0.25"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</row>
    <row r="454" spans="5:31" x14ac:dyDescent="0.25"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</row>
    <row r="455" spans="5:31" x14ac:dyDescent="0.25"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</row>
    <row r="456" spans="5:31" x14ac:dyDescent="0.25"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</row>
    <row r="457" spans="5:31" x14ac:dyDescent="0.25"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</row>
    <row r="458" spans="5:31" x14ac:dyDescent="0.25"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</row>
    <row r="459" spans="5:31" x14ac:dyDescent="0.25"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</row>
    <row r="460" spans="5:31" x14ac:dyDescent="0.25"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</row>
    <row r="461" spans="5:31" x14ac:dyDescent="0.25"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</row>
    <row r="462" spans="5:31" x14ac:dyDescent="0.25"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</row>
    <row r="463" spans="5:31" x14ac:dyDescent="0.25"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</row>
    <row r="464" spans="5:31" x14ac:dyDescent="0.25"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</row>
    <row r="465" spans="5:31" x14ac:dyDescent="0.25"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</row>
    <row r="466" spans="5:31" x14ac:dyDescent="0.25"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</row>
    <row r="467" spans="5:31" x14ac:dyDescent="0.25"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</row>
    <row r="468" spans="5:31" x14ac:dyDescent="0.25"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</row>
    <row r="469" spans="5:31" x14ac:dyDescent="0.25"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</row>
    <row r="470" spans="5:31" x14ac:dyDescent="0.25"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</row>
    <row r="471" spans="5:31" x14ac:dyDescent="0.25"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</row>
    <row r="472" spans="5:31" x14ac:dyDescent="0.25"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</row>
    <row r="473" spans="5:31" x14ac:dyDescent="0.25"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</row>
    <row r="474" spans="5:31" x14ac:dyDescent="0.25"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</row>
    <row r="475" spans="5:31" x14ac:dyDescent="0.25"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</row>
    <row r="476" spans="5:31" x14ac:dyDescent="0.25"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</row>
    <row r="477" spans="5:31" x14ac:dyDescent="0.25"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</row>
    <row r="478" spans="5:31" x14ac:dyDescent="0.25"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</row>
    <row r="479" spans="5:31" x14ac:dyDescent="0.25"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</row>
    <row r="480" spans="5:31" x14ac:dyDescent="0.25"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</row>
    <row r="481" spans="5:31" x14ac:dyDescent="0.25"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</row>
    <row r="482" spans="5:31" x14ac:dyDescent="0.25"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</row>
    <row r="483" spans="5:31" x14ac:dyDescent="0.25"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</row>
    <row r="484" spans="5:31" x14ac:dyDescent="0.25"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</row>
    <row r="485" spans="5:31" x14ac:dyDescent="0.25"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</row>
    <row r="486" spans="5:31" x14ac:dyDescent="0.25"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</row>
    <row r="487" spans="5:31" x14ac:dyDescent="0.25"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</row>
    <row r="488" spans="5:31" x14ac:dyDescent="0.25"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</row>
    <row r="489" spans="5:31" x14ac:dyDescent="0.25"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</row>
    <row r="490" spans="5:31" x14ac:dyDescent="0.25"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</row>
    <row r="491" spans="5:31" x14ac:dyDescent="0.25"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</row>
    <row r="492" spans="5:31" x14ac:dyDescent="0.25"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</row>
    <row r="493" spans="5:31" x14ac:dyDescent="0.25"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</row>
    <row r="494" spans="5:31" x14ac:dyDescent="0.25"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</row>
    <row r="495" spans="5:31" x14ac:dyDescent="0.25"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</row>
    <row r="496" spans="5:31" x14ac:dyDescent="0.25"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</row>
    <row r="497" spans="5:31" x14ac:dyDescent="0.25"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</row>
    <row r="498" spans="5:31" x14ac:dyDescent="0.25"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</row>
    <row r="499" spans="5:31" x14ac:dyDescent="0.25"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</row>
    <row r="500" spans="5:31" x14ac:dyDescent="0.25"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</row>
    <row r="501" spans="5:31" x14ac:dyDescent="0.25"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</row>
    <row r="502" spans="5:31" x14ac:dyDescent="0.25"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</row>
    <row r="503" spans="5:31" x14ac:dyDescent="0.25"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</row>
    <row r="504" spans="5:31" x14ac:dyDescent="0.25"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</row>
    <row r="505" spans="5:31" x14ac:dyDescent="0.25"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</row>
    <row r="506" spans="5:31" x14ac:dyDescent="0.25"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</row>
    <row r="507" spans="5:31" x14ac:dyDescent="0.25"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</row>
    <row r="508" spans="5:31" x14ac:dyDescent="0.25"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</row>
    <row r="509" spans="5:31" x14ac:dyDescent="0.25"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</row>
    <row r="510" spans="5:31" x14ac:dyDescent="0.25"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</row>
    <row r="511" spans="5:31" x14ac:dyDescent="0.25"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</row>
    <row r="512" spans="5:31" x14ac:dyDescent="0.25"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</row>
    <row r="513" spans="5:31" x14ac:dyDescent="0.25"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</row>
    <row r="514" spans="5:31" x14ac:dyDescent="0.25"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</row>
    <row r="515" spans="5:31" x14ac:dyDescent="0.25"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</row>
    <row r="516" spans="5:31" x14ac:dyDescent="0.25"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</row>
    <row r="517" spans="5:31" x14ac:dyDescent="0.25"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</row>
    <row r="518" spans="5:31" x14ac:dyDescent="0.25"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</row>
    <row r="519" spans="5:31" x14ac:dyDescent="0.25"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</row>
    <row r="520" spans="5:31" x14ac:dyDescent="0.25"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</row>
    <row r="521" spans="5:31" x14ac:dyDescent="0.25"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</row>
    <row r="522" spans="5:31" x14ac:dyDescent="0.25"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</row>
    <row r="523" spans="5:31" x14ac:dyDescent="0.25"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</row>
    <row r="524" spans="5:31" x14ac:dyDescent="0.25"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</row>
    <row r="525" spans="5:31" x14ac:dyDescent="0.25"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</row>
    <row r="526" spans="5:31" x14ac:dyDescent="0.25"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</row>
    <row r="527" spans="5:31" x14ac:dyDescent="0.25"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</row>
    <row r="528" spans="5:31" x14ac:dyDescent="0.25"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</row>
    <row r="529" spans="5:31" x14ac:dyDescent="0.25"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</row>
    <row r="530" spans="5:31" x14ac:dyDescent="0.25"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</row>
    <row r="531" spans="5:31" x14ac:dyDescent="0.25"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</row>
    <row r="532" spans="5:31" x14ac:dyDescent="0.25"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</row>
    <row r="533" spans="5:31" x14ac:dyDescent="0.25"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</row>
    <row r="534" spans="5:31" x14ac:dyDescent="0.25"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</row>
    <row r="535" spans="5:31" x14ac:dyDescent="0.25"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5:31" x14ac:dyDescent="0.25"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</row>
    <row r="537" spans="5:31" x14ac:dyDescent="0.25"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</row>
    <row r="538" spans="5:31" x14ac:dyDescent="0.25"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5:31" x14ac:dyDescent="0.25"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</row>
    <row r="540" spans="5:31" x14ac:dyDescent="0.25"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</row>
    <row r="541" spans="5:31" x14ac:dyDescent="0.25"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5:31" x14ac:dyDescent="0.25"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</row>
    <row r="543" spans="5:31" x14ac:dyDescent="0.25"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</row>
    <row r="544" spans="5:31" x14ac:dyDescent="0.25"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5:31" x14ac:dyDescent="0.25"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</row>
    <row r="546" spans="5:31" x14ac:dyDescent="0.25"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</row>
    <row r="547" spans="5:31" x14ac:dyDescent="0.25"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5:31" x14ac:dyDescent="0.25"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</row>
    <row r="549" spans="5:31" x14ac:dyDescent="0.25"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</row>
    <row r="550" spans="5:31" x14ac:dyDescent="0.25"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5:31" x14ac:dyDescent="0.25"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</row>
    <row r="552" spans="5:31" x14ac:dyDescent="0.25"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</row>
    <row r="553" spans="5:31" x14ac:dyDescent="0.25"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5:31" x14ac:dyDescent="0.25"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</row>
    <row r="555" spans="5:31" x14ac:dyDescent="0.25"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</row>
    <row r="556" spans="5:31" x14ac:dyDescent="0.25"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5:31" x14ac:dyDescent="0.25"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</row>
    <row r="558" spans="5:31" x14ac:dyDescent="0.25"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</row>
    <row r="559" spans="5:31" x14ac:dyDescent="0.25"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5:31" x14ac:dyDescent="0.25"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</row>
    <row r="561" spans="5:31" x14ac:dyDescent="0.25"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</row>
    <row r="562" spans="5:31" x14ac:dyDescent="0.25"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5:31" x14ac:dyDescent="0.25"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</row>
    <row r="564" spans="5:31" x14ac:dyDescent="0.25"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</row>
    <row r="565" spans="5:31" x14ac:dyDescent="0.25"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5:31" x14ac:dyDescent="0.25"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</row>
    <row r="567" spans="5:31" x14ac:dyDescent="0.25"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</row>
    <row r="568" spans="5:31" x14ac:dyDescent="0.25"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5:31" x14ac:dyDescent="0.25"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</row>
    <row r="570" spans="5:31" x14ac:dyDescent="0.25"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</row>
    <row r="571" spans="5:31" x14ac:dyDescent="0.25"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5:31" x14ac:dyDescent="0.25"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</row>
    <row r="573" spans="5:31" x14ac:dyDescent="0.25"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</row>
    <row r="574" spans="5:31" x14ac:dyDescent="0.25"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5:31" x14ac:dyDescent="0.25"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</row>
    <row r="576" spans="5:31" x14ac:dyDescent="0.25"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</row>
    <row r="577" spans="5:31" x14ac:dyDescent="0.25"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5:31" x14ac:dyDescent="0.25"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</row>
    <row r="579" spans="5:31" x14ac:dyDescent="0.25"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</row>
    <row r="580" spans="5:31" x14ac:dyDescent="0.25"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5:31" x14ac:dyDescent="0.25"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</row>
    <row r="582" spans="5:31" x14ac:dyDescent="0.25"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</row>
    <row r="583" spans="5:31" x14ac:dyDescent="0.25"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5:31" x14ac:dyDescent="0.25"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</row>
    <row r="585" spans="5:31" x14ac:dyDescent="0.25"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</row>
    <row r="586" spans="5:31" x14ac:dyDescent="0.25"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5:31" x14ac:dyDescent="0.25"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</row>
    <row r="588" spans="5:31" x14ac:dyDescent="0.25"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</row>
    <row r="589" spans="5:31" x14ac:dyDescent="0.25"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5:31" x14ac:dyDescent="0.25"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</row>
    <row r="591" spans="5:31" x14ac:dyDescent="0.25"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</row>
    <row r="592" spans="5:31" x14ac:dyDescent="0.25"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5:31" x14ac:dyDescent="0.25"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</row>
    <row r="594" spans="5:31" x14ac:dyDescent="0.25"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</row>
    <row r="595" spans="5:31" x14ac:dyDescent="0.25"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5:31" x14ac:dyDescent="0.25"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</row>
    <row r="597" spans="5:31" x14ac:dyDescent="0.25"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</row>
    <row r="598" spans="5:31" x14ac:dyDescent="0.25"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5:31" x14ac:dyDescent="0.25"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</row>
    <row r="600" spans="5:31" x14ac:dyDescent="0.25"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</row>
    <row r="601" spans="5:31" x14ac:dyDescent="0.25"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5:31" x14ac:dyDescent="0.25"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</row>
    <row r="603" spans="5:31" x14ac:dyDescent="0.25"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</row>
    <row r="604" spans="5:31" x14ac:dyDescent="0.25"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5:31" x14ac:dyDescent="0.25"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</row>
    <row r="606" spans="5:31" x14ac:dyDescent="0.25"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</row>
    <row r="607" spans="5:31" x14ac:dyDescent="0.25"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5:31" x14ac:dyDescent="0.25"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</row>
    <row r="609" spans="5:31" x14ac:dyDescent="0.25"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</row>
    <row r="610" spans="5:31" x14ac:dyDescent="0.25"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5:31" x14ac:dyDescent="0.25"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</row>
    <row r="612" spans="5:31" x14ac:dyDescent="0.25"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</row>
    <row r="613" spans="5:31" x14ac:dyDescent="0.25"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5:31" x14ac:dyDescent="0.25"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</row>
    <row r="615" spans="5:31" x14ac:dyDescent="0.25"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</row>
    <row r="616" spans="5:31" x14ac:dyDescent="0.25"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5:31" x14ac:dyDescent="0.25"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</row>
    <row r="618" spans="5:31" x14ac:dyDescent="0.25"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</row>
    <row r="619" spans="5:31" x14ac:dyDescent="0.25"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5:31" x14ac:dyDescent="0.25"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</row>
    <row r="621" spans="5:31" x14ac:dyDescent="0.25"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</row>
    <row r="622" spans="5:31" x14ac:dyDescent="0.25"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5:31" x14ac:dyDescent="0.25"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</row>
    <row r="624" spans="5:31" x14ac:dyDescent="0.25"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</row>
    <row r="625" spans="5:31" x14ac:dyDescent="0.25"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5:31" x14ac:dyDescent="0.25"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</row>
    <row r="627" spans="5:31" x14ac:dyDescent="0.25"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</row>
    <row r="628" spans="5:31" x14ac:dyDescent="0.25"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5:31" x14ac:dyDescent="0.25"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</row>
    <row r="630" spans="5:31" x14ac:dyDescent="0.25"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</row>
    <row r="631" spans="5:31" x14ac:dyDescent="0.25"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5:31" x14ac:dyDescent="0.25"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</row>
    <row r="633" spans="5:31" x14ac:dyDescent="0.25"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</row>
    <row r="634" spans="5:31" x14ac:dyDescent="0.25"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5:31" x14ac:dyDescent="0.25"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</row>
    <row r="636" spans="5:31" x14ac:dyDescent="0.25"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</row>
    <row r="637" spans="5:31" x14ac:dyDescent="0.25"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5:31" x14ac:dyDescent="0.25"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</row>
    <row r="639" spans="5:31" x14ac:dyDescent="0.25"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</row>
    <row r="640" spans="5:31" x14ac:dyDescent="0.25"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5:31" x14ac:dyDescent="0.25"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</row>
    <row r="642" spans="5:31" x14ac:dyDescent="0.25"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</row>
    <row r="643" spans="5:31" x14ac:dyDescent="0.25"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5:31" x14ac:dyDescent="0.25"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</row>
    <row r="645" spans="5:31" x14ac:dyDescent="0.25"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</row>
    <row r="646" spans="5:31" x14ac:dyDescent="0.25"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5:31" x14ac:dyDescent="0.25"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</row>
    <row r="648" spans="5:31" x14ac:dyDescent="0.25"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</row>
    <row r="649" spans="5:31" x14ac:dyDescent="0.25"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5:31" x14ac:dyDescent="0.25"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</row>
    <row r="651" spans="5:31" x14ac:dyDescent="0.25"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</row>
    <row r="652" spans="5:31" x14ac:dyDescent="0.25"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5:31" x14ac:dyDescent="0.25"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</row>
    <row r="654" spans="5:31" x14ac:dyDescent="0.25"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</row>
    <row r="655" spans="5:31" x14ac:dyDescent="0.25"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5:31" x14ac:dyDescent="0.25"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</row>
    <row r="657" spans="5:31" x14ac:dyDescent="0.25"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</row>
    <row r="658" spans="5:31" x14ac:dyDescent="0.25"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5:31" x14ac:dyDescent="0.25"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</row>
    <row r="660" spans="5:31" x14ac:dyDescent="0.25"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</row>
    <row r="661" spans="5:31" x14ac:dyDescent="0.25"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5:31" x14ac:dyDescent="0.25"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</row>
    <row r="663" spans="5:31" x14ac:dyDescent="0.25"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</row>
    <row r="664" spans="5:31" x14ac:dyDescent="0.25"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5:31" x14ac:dyDescent="0.25"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</row>
    <row r="666" spans="5:31" x14ac:dyDescent="0.25"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</row>
    <row r="667" spans="5:31" x14ac:dyDescent="0.25"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5:31" x14ac:dyDescent="0.25"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</row>
    <row r="669" spans="5:31" x14ac:dyDescent="0.25"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</row>
    <row r="670" spans="5:31" x14ac:dyDescent="0.25"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5:31" x14ac:dyDescent="0.25"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</row>
    <row r="672" spans="5:31" x14ac:dyDescent="0.25"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</row>
    <row r="673" spans="5:31" x14ac:dyDescent="0.25"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5:31" x14ac:dyDescent="0.25"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</row>
    <row r="675" spans="5:31" x14ac:dyDescent="0.25"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</row>
    <row r="676" spans="5:31" x14ac:dyDescent="0.25"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5:31" x14ac:dyDescent="0.25"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</row>
    <row r="678" spans="5:31" x14ac:dyDescent="0.25"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</row>
    <row r="679" spans="5:31" x14ac:dyDescent="0.25"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5:31" x14ac:dyDescent="0.25"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</row>
    <row r="681" spans="5:31" x14ac:dyDescent="0.25"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</row>
    <row r="682" spans="5:31" x14ac:dyDescent="0.25"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5:31" x14ac:dyDescent="0.25"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</row>
    <row r="684" spans="5:31" x14ac:dyDescent="0.25"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</row>
    <row r="685" spans="5:31" x14ac:dyDescent="0.25"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5:31" x14ac:dyDescent="0.25"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</row>
    <row r="687" spans="5:31" x14ac:dyDescent="0.25"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</row>
    <row r="688" spans="5:31" x14ac:dyDescent="0.25"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</row>
    <row r="689" spans="5:31" x14ac:dyDescent="0.25"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</row>
    <row r="690" spans="5:31" x14ac:dyDescent="0.25"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</row>
    <row r="691" spans="5:31" x14ac:dyDescent="0.25"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</row>
    <row r="692" spans="5:31" x14ac:dyDescent="0.25"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</row>
    <row r="693" spans="5:31" x14ac:dyDescent="0.25"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</row>
    <row r="694" spans="5:31" x14ac:dyDescent="0.25"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</row>
    <row r="695" spans="5:31" x14ac:dyDescent="0.25"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</row>
    <row r="696" spans="5:31" x14ac:dyDescent="0.25"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</row>
    <row r="697" spans="5:31" x14ac:dyDescent="0.25"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</row>
    <row r="698" spans="5:31" x14ac:dyDescent="0.25"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</row>
    <row r="699" spans="5:31" x14ac:dyDescent="0.25"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</row>
    <row r="700" spans="5:31" x14ac:dyDescent="0.25"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</row>
    <row r="701" spans="5:31" x14ac:dyDescent="0.25"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</row>
    <row r="702" spans="5:31" x14ac:dyDescent="0.25"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</row>
    <row r="703" spans="5:31" x14ac:dyDescent="0.25"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</row>
    <row r="704" spans="5:31" x14ac:dyDescent="0.25"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</row>
    <row r="705" spans="5:31" x14ac:dyDescent="0.25"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</row>
    <row r="706" spans="5:31" x14ac:dyDescent="0.25"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</row>
    <row r="707" spans="5:31" x14ac:dyDescent="0.25"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</row>
    <row r="708" spans="5:31" x14ac:dyDescent="0.25"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</row>
    <row r="709" spans="5:31" x14ac:dyDescent="0.25"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</row>
    <row r="710" spans="5:31" x14ac:dyDescent="0.25"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</row>
    <row r="711" spans="5:31" x14ac:dyDescent="0.25"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</row>
    <row r="712" spans="5:31" x14ac:dyDescent="0.25"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</row>
    <row r="713" spans="5:31" x14ac:dyDescent="0.25"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</row>
    <row r="714" spans="5:31" x14ac:dyDescent="0.25"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</row>
    <row r="715" spans="5:31" x14ac:dyDescent="0.25"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</row>
    <row r="716" spans="5:31" x14ac:dyDescent="0.25"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</row>
    <row r="717" spans="5:31" x14ac:dyDescent="0.25"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</row>
    <row r="718" spans="5:31" x14ac:dyDescent="0.25"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</row>
    <row r="719" spans="5:31" x14ac:dyDescent="0.25"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</row>
    <row r="720" spans="5:31" x14ac:dyDescent="0.25"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</row>
    <row r="721" spans="5:31" x14ac:dyDescent="0.25"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</row>
    <row r="722" spans="5:31" x14ac:dyDescent="0.25"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</row>
    <row r="723" spans="5:31" x14ac:dyDescent="0.25"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</row>
    <row r="724" spans="5:31" x14ac:dyDescent="0.25"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</row>
    <row r="725" spans="5:31" x14ac:dyDescent="0.25"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</row>
    <row r="726" spans="5:31" x14ac:dyDescent="0.25"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</row>
    <row r="727" spans="5:31" x14ac:dyDescent="0.25"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</row>
    <row r="728" spans="5:31" x14ac:dyDescent="0.25"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</row>
    <row r="729" spans="5:31" x14ac:dyDescent="0.25"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</row>
    <row r="730" spans="5:31" x14ac:dyDescent="0.25"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</row>
    <row r="731" spans="5:31" x14ac:dyDescent="0.25"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</row>
    <row r="732" spans="5:31" x14ac:dyDescent="0.25"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</row>
    <row r="733" spans="5:31" x14ac:dyDescent="0.25"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</row>
    <row r="734" spans="5:31" x14ac:dyDescent="0.25"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</row>
    <row r="735" spans="5:31" x14ac:dyDescent="0.25"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</row>
    <row r="736" spans="5:31" x14ac:dyDescent="0.25"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</row>
    <row r="737" spans="5:31" x14ac:dyDescent="0.25"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</row>
    <row r="738" spans="5:31" x14ac:dyDescent="0.25"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</row>
    <row r="739" spans="5:31" x14ac:dyDescent="0.25"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</row>
    <row r="740" spans="5:31" x14ac:dyDescent="0.25"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</row>
    <row r="741" spans="5:31" x14ac:dyDescent="0.25"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</row>
    <row r="742" spans="5:31" x14ac:dyDescent="0.25"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</row>
    <row r="743" spans="5:31" x14ac:dyDescent="0.25"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</row>
    <row r="744" spans="5:31" x14ac:dyDescent="0.25"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</row>
    <row r="745" spans="5:31" x14ac:dyDescent="0.25"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</row>
    <row r="746" spans="5:31" x14ac:dyDescent="0.25"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</row>
    <row r="747" spans="5:31" x14ac:dyDescent="0.25"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</row>
    <row r="748" spans="5:31" x14ac:dyDescent="0.25"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</row>
    <row r="749" spans="5:31" x14ac:dyDescent="0.25"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</row>
    <row r="750" spans="5:31" x14ac:dyDescent="0.25"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</row>
    <row r="751" spans="5:31" x14ac:dyDescent="0.25"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</row>
    <row r="752" spans="5:31" x14ac:dyDescent="0.25"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</row>
    <row r="753" spans="5:31" x14ac:dyDescent="0.25"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</row>
    <row r="754" spans="5:31" x14ac:dyDescent="0.25"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</row>
    <row r="755" spans="5:31" x14ac:dyDescent="0.25"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</row>
    <row r="756" spans="5:31" x14ac:dyDescent="0.25"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</row>
    <row r="757" spans="5:31" x14ac:dyDescent="0.25"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</row>
    <row r="758" spans="5:31" x14ac:dyDescent="0.25"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</row>
    <row r="759" spans="5:31" x14ac:dyDescent="0.25"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</row>
    <row r="760" spans="5:31" x14ac:dyDescent="0.25"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</row>
    <row r="761" spans="5:31" x14ac:dyDescent="0.25"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</row>
    <row r="762" spans="5:31" x14ac:dyDescent="0.25"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</row>
    <row r="763" spans="5:31" x14ac:dyDescent="0.25"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</row>
    <row r="764" spans="5:31" x14ac:dyDescent="0.25"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</row>
    <row r="765" spans="5:31" x14ac:dyDescent="0.25"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</row>
    <row r="766" spans="5:31" x14ac:dyDescent="0.25"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</row>
    <row r="767" spans="5:31" x14ac:dyDescent="0.25"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</row>
    <row r="768" spans="5:31" x14ac:dyDescent="0.25"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</row>
    <row r="769" spans="5:31" x14ac:dyDescent="0.25"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</row>
    <row r="770" spans="5:31" x14ac:dyDescent="0.25"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</row>
    <row r="771" spans="5:31" x14ac:dyDescent="0.25"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</row>
    <row r="772" spans="5:31" x14ac:dyDescent="0.25"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</row>
    <row r="773" spans="5:31" x14ac:dyDescent="0.25"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</row>
    <row r="774" spans="5:31" x14ac:dyDescent="0.25"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</row>
    <row r="775" spans="5:31" x14ac:dyDescent="0.25"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</row>
    <row r="776" spans="5:31" x14ac:dyDescent="0.25"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</row>
    <row r="777" spans="5:31" x14ac:dyDescent="0.25"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</row>
    <row r="778" spans="5:31" x14ac:dyDescent="0.25"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</row>
    <row r="779" spans="5:31" x14ac:dyDescent="0.25"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</row>
    <row r="780" spans="5:31" x14ac:dyDescent="0.25"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</row>
    <row r="781" spans="5:31" x14ac:dyDescent="0.25"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</row>
    <row r="782" spans="5:31" x14ac:dyDescent="0.25"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</row>
    <row r="783" spans="5:31" x14ac:dyDescent="0.25"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</row>
    <row r="784" spans="5:31" x14ac:dyDescent="0.25"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</row>
    <row r="785" spans="5:31" x14ac:dyDescent="0.25"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</row>
    <row r="786" spans="5:31" x14ac:dyDescent="0.25"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</row>
    <row r="787" spans="5:31" x14ac:dyDescent="0.25"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</row>
    <row r="788" spans="5:31" x14ac:dyDescent="0.25"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</row>
    <row r="789" spans="5:31" x14ac:dyDescent="0.25"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</row>
    <row r="790" spans="5:31" x14ac:dyDescent="0.25"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</row>
    <row r="791" spans="5:31" x14ac:dyDescent="0.25"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</row>
    <row r="792" spans="5:31" x14ac:dyDescent="0.25"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</row>
    <row r="793" spans="5:31" x14ac:dyDescent="0.25"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</row>
    <row r="794" spans="5:31" x14ac:dyDescent="0.25"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</row>
    <row r="795" spans="5:31" x14ac:dyDescent="0.25"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</row>
    <row r="796" spans="5:31" x14ac:dyDescent="0.25"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</row>
    <row r="797" spans="5:31" x14ac:dyDescent="0.25"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</row>
    <row r="798" spans="5:31" x14ac:dyDescent="0.25"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</row>
    <row r="799" spans="5:31" x14ac:dyDescent="0.25"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</row>
    <row r="800" spans="5:31" x14ac:dyDescent="0.25"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</row>
    <row r="801" spans="5:31" x14ac:dyDescent="0.25"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</row>
    <row r="802" spans="5:31" x14ac:dyDescent="0.25"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</row>
    <row r="803" spans="5:31" x14ac:dyDescent="0.25"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</row>
    <row r="804" spans="5:31" x14ac:dyDescent="0.25"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</row>
    <row r="805" spans="5:31" x14ac:dyDescent="0.25"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</row>
    <row r="806" spans="5:31" x14ac:dyDescent="0.25"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</row>
    <row r="807" spans="5:31" x14ac:dyDescent="0.25"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</row>
    <row r="808" spans="5:31" x14ac:dyDescent="0.25"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</row>
    <row r="809" spans="5:31" x14ac:dyDescent="0.25"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</row>
    <row r="810" spans="5:31" x14ac:dyDescent="0.25"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</row>
    <row r="811" spans="5:31" x14ac:dyDescent="0.25"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</row>
    <row r="812" spans="5:31" x14ac:dyDescent="0.25"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</row>
    <row r="813" spans="5:31" x14ac:dyDescent="0.25"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</row>
    <row r="814" spans="5:31" x14ac:dyDescent="0.25"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</row>
    <row r="815" spans="5:31" x14ac:dyDescent="0.25"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</row>
    <row r="816" spans="5:31" x14ac:dyDescent="0.25"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</row>
    <row r="817" spans="5:31" x14ac:dyDescent="0.25"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</row>
    <row r="818" spans="5:31" x14ac:dyDescent="0.25"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</row>
    <row r="819" spans="5:31" x14ac:dyDescent="0.25"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</row>
    <row r="820" spans="5:31" x14ac:dyDescent="0.25"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</row>
    <row r="821" spans="5:31" x14ac:dyDescent="0.25"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</row>
    <row r="822" spans="5:31" x14ac:dyDescent="0.25"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</row>
    <row r="823" spans="5:31" x14ac:dyDescent="0.25"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</row>
    <row r="824" spans="5:31" x14ac:dyDescent="0.25"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</row>
    <row r="825" spans="5:31" x14ac:dyDescent="0.25"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</row>
    <row r="826" spans="5:31" x14ac:dyDescent="0.25"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</row>
    <row r="827" spans="5:31" x14ac:dyDescent="0.25"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</row>
    <row r="828" spans="5:31" x14ac:dyDescent="0.25"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</row>
    <row r="829" spans="5:31" x14ac:dyDescent="0.25"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</row>
    <row r="830" spans="5:31" x14ac:dyDescent="0.25"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</row>
    <row r="831" spans="5:31" x14ac:dyDescent="0.25"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</row>
    <row r="832" spans="5:31" x14ac:dyDescent="0.25"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</row>
    <row r="833" spans="5:31" x14ac:dyDescent="0.25"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</row>
    <row r="834" spans="5:31" x14ac:dyDescent="0.25"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</row>
    <row r="835" spans="5:31" x14ac:dyDescent="0.25"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</row>
    <row r="836" spans="5:31" x14ac:dyDescent="0.25"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</row>
    <row r="837" spans="5:31" x14ac:dyDescent="0.25"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</row>
    <row r="838" spans="5:31" x14ac:dyDescent="0.25"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</row>
    <row r="839" spans="5:31" x14ac:dyDescent="0.25"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</row>
    <row r="840" spans="5:31" x14ac:dyDescent="0.25"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</row>
    <row r="841" spans="5:31" x14ac:dyDescent="0.25"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</row>
    <row r="842" spans="5:31" x14ac:dyDescent="0.25"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</row>
    <row r="843" spans="5:31" x14ac:dyDescent="0.25"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</row>
    <row r="844" spans="5:31" x14ac:dyDescent="0.25"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</row>
    <row r="845" spans="5:31" x14ac:dyDescent="0.25"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</row>
    <row r="846" spans="5:31" x14ac:dyDescent="0.25"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</row>
    <row r="847" spans="5:31" x14ac:dyDescent="0.25"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</row>
    <row r="848" spans="5:31" x14ac:dyDescent="0.25"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</row>
    <row r="849" spans="5:31" x14ac:dyDescent="0.25"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</row>
    <row r="850" spans="5:31" x14ac:dyDescent="0.25"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</row>
    <row r="851" spans="5:31" x14ac:dyDescent="0.25"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</row>
    <row r="852" spans="5:31" x14ac:dyDescent="0.25"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</row>
    <row r="853" spans="5:31" x14ac:dyDescent="0.25"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</row>
    <row r="854" spans="5:31" x14ac:dyDescent="0.25"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</row>
    <row r="855" spans="5:31" x14ac:dyDescent="0.25"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</row>
    <row r="856" spans="5:31" x14ac:dyDescent="0.25"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</row>
    <row r="857" spans="5:31" x14ac:dyDescent="0.25"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</row>
    <row r="858" spans="5:31" x14ac:dyDescent="0.25"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</row>
    <row r="859" spans="5:31" x14ac:dyDescent="0.25"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</row>
    <row r="860" spans="5:31" x14ac:dyDescent="0.25"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</row>
    <row r="861" spans="5:31" x14ac:dyDescent="0.25"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</row>
    <row r="862" spans="5:31" x14ac:dyDescent="0.25"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</row>
    <row r="863" spans="5:31" x14ac:dyDescent="0.25"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</row>
    <row r="864" spans="5:31" x14ac:dyDescent="0.25"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</row>
    <row r="865" spans="5:31" x14ac:dyDescent="0.25"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</row>
    <row r="866" spans="5:31" x14ac:dyDescent="0.25"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</row>
    <row r="867" spans="5:31" x14ac:dyDescent="0.25"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</row>
    <row r="868" spans="5:31" x14ac:dyDescent="0.25"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</row>
    <row r="869" spans="5:31" x14ac:dyDescent="0.25"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</row>
    <row r="870" spans="5:31" x14ac:dyDescent="0.25"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</row>
    <row r="871" spans="5:31" x14ac:dyDescent="0.25"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</row>
    <row r="872" spans="5:31" x14ac:dyDescent="0.25"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</row>
    <row r="873" spans="5:31" x14ac:dyDescent="0.25"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</row>
    <row r="874" spans="5:31" x14ac:dyDescent="0.25"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</row>
    <row r="875" spans="5:31" x14ac:dyDescent="0.25"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</row>
    <row r="876" spans="5:31" x14ac:dyDescent="0.25"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</row>
    <row r="877" spans="5:31" x14ac:dyDescent="0.25"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</row>
    <row r="878" spans="5:31" x14ac:dyDescent="0.25"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</row>
    <row r="879" spans="5:31" x14ac:dyDescent="0.25"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</row>
    <row r="880" spans="5:31" x14ac:dyDescent="0.25"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</row>
    <row r="881" spans="5:31" x14ac:dyDescent="0.25"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</row>
    <row r="882" spans="5:31" x14ac:dyDescent="0.25"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</row>
    <row r="883" spans="5:31" x14ac:dyDescent="0.25"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</row>
    <row r="884" spans="5:31" x14ac:dyDescent="0.25"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</row>
    <row r="885" spans="5:31" x14ac:dyDescent="0.25"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</row>
    <row r="886" spans="5:31" x14ac:dyDescent="0.25"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</row>
    <row r="887" spans="5:31" x14ac:dyDescent="0.25"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</row>
    <row r="888" spans="5:31" x14ac:dyDescent="0.25"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</row>
    <row r="889" spans="5:31" x14ac:dyDescent="0.25"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</row>
    <row r="890" spans="5:31" x14ac:dyDescent="0.25"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</row>
    <row r="891" spans="5:31" x14ac:dyDescent="0.25"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</row>
    <row r="892" spans="5:31" x14ac:dyDescent="0.25"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</row>
    <row r="893" spans="5:31" x14ac:dyDescent="0.25"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</row>
    <row r="894" spans="5:31" x14ac:dyDescent="0.25"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</row>
    <row r="895" spans="5:31" x14ac:dyDescent="0.25"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</row>
    <row r="896" spans="5:31" x14ac:dyDescent="0.25"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</row>
    <row r="897" spans="5:31" x14ac:dyDescent="0.25"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</row>
    <row r="898" spans="5:31" x14ac:dyDescent="0.25"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</row>
    <row r="899" spans="5:31" x14ac:dyDescent="0.25"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</row>
    <row r="900" spans="5:31" x14ac:dyDescent="0.25"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</row>
    <row r="901" spans="5:31" x14ac:dyDescent="0.25"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</row>
    <row r="902" spans="5:31" x14ac:dyDescent="0.25"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</row>
    <row r="903" spans="5:31" x14ac:dyDescent="0.25"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</row>
    <row r="904" spans="5:31" x14ac:dyDescent="0.25"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</row>
    <row r="905" spans="5:31" x14ac:dyDescent="0.25"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</row>
    <row r="906" spans="5:31" x14ac:dyDescent="0.25"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</row>
    <row r="907" spans="5:31" x14ac:dyDescent="0.25"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</row>
    <row r="908" spans="5:31" x14ac:dyDescent="0.25"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</row>
    <row r="909" spans="5:31" x14ac:dyDescent="0.25"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</row>
    <row r="910" spans="5:31" x14ac:dyDescent="0.25"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</row>
    <row r="911" spans="5:31" x14ac:dyDescent="0.25"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</row>
    <row r="912" spans="5:31" x14ac:dyDescent="0.25"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</row>
    <row r="913" spans="5:31" x14ac:dyDescent="0.25"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</row>
    <row r="914" spans="5:31" x14ac:dyDescent="0.25"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</row>
    <row r="915" spans="5:31" x14ac:dyDescent="0.25"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</row>
    <row r="916" spans="5:31" x14ac:dyDescent="0.25"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</row>
    <row r="917" spans="5:31" x14ac:dyDescent="0.25"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</row>
    <row r="918" spans="5:31" x14ac:dyDescent="0.25"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</row>
    <row r="919" spans="5:31" x14ac:dyDescent="0.25"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</row>
    <row r="920" spans="5:31" x14ac:dyDescent="0.25"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</row>
    <row r="921" spans="5:31" x14ac:dyDescent="0.25"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</row>
    <row r="922" spans="5:31" x14ac:dyDescent="0.25"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</row>
    <row r="923" spans="5:31" x14ac:dyDescent="0.25"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</row>
    <row r="924" spans="5:31" x14ac:dyDescent="0.25"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</row>
    <row r="925" spans="5:31" x14ac:dyDescent="0.25"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</row>
    <row r="926" spans="5:31" x14ac:dyDescent="0.25"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</row>
    <row r="927" spans="5:31" x14ac:dyDescent="0.25"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</row>
    <row r="928" spans="5:31" x14ac:dyDescent="0.25"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</row>
    <row r="929" spans="5:31" x14ac:dyDescent="0.25"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</row>
    <row r="930" spans="5:31" x14ac:dyDescent="0.25"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</row>
    <row r="931" spans="5:31" x14ac:dyDescent="0.25"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</row>
    <row r="932" spans="5:31" x14ac:dyDescent="0.25"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</row>
    <row r="933" spans="5:31" x14ac:dyDescent="0.25"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</row>
    <row r="934" spans="5:31" x14ac:dyDescent="0.25"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</row>
    <row r="935" spans="5:31" x14ac:dyDescent="0.25"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</row>
    <row r="936" spans="5:31" x14ac:dyDescent="0.25"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</row>
    <row r="937" spans="5:31" x14ac:dyDescent="0.25"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</row>
    <row r="938" spans="5:31" x14ac:dyDescent="0.25"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</row>
    <row r="939" spans="5:31" x14ac:dyDescent="0.25"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</row>
    <row r="940" spans="5:31" x14ac:dyDescent="0.25"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</row>
    <row r="941" spans="5:31" x14ac:dyDescent="0.25"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</row>
    <row r="942" spans="5:31" x14ac:dyDescent="0.25"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</row>
    <row r="943" spans="5:31" x14ac:dyDescent="0.25"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</row>
    <row r="944" spans="5:31" x14ac:dyDescent="0.25"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</row>
    <row r="945" spans="5:31" x14ac:dyDescent="0.25"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</row>
    <row r="946" spans="5:31" x14ac:dyDescent="0.25"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</row>
    <row r="947" spans="5:31" x14ac:dyDescent="0.25"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</row>
    <row r="948" spans="5:31" x14ac:dyDescent="0.25"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</row>
    <row r="949" spans="5:31" x14ac:dyDescent="0.25"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</row>
    <row r="950" spans="5:31" x14ac:dyDescent="0.25"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</row>
    <row r="951" spans="5:31" x14ac:dyDescent="0.25"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</row>
    <row r="952" spans="5:31" x14ac:dyDescent="0.25"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</row>
    <row r="953" spans="5:31" x14ac:dyDescent="0.25"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</row>
    <row r="954" spans="5:31" x14ac:dyDescent="0.25"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</row>
    <row r="955" spans="5:31" x14ac:dyDescent="0.25"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</row>
    <row r="956" spans="5:31" x14ac:dyDescent="0.25"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</row>
    <row r="957" spans="5:31" x14ac:dyDescent="0.25"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</row>
    <row r="958" spans="5:31" x14ac:dyDescent="0.25"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</row>
    <row r="959" spans="5:31" x14ac:dyDescent="0.25"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</row>
    <row r="960" spans="5:31" x14ac:dyDescent="0.25"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</row>
    <row r="961" spans="5:31" x14ac:dyDescent="0.25"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</row>
    <row r="962" spans="5:31" x14ac:dyDescent="0.25"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</row>
    <row r="963" spans="5:31" x14ac:dyDescent="0.25"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</row>
    <row r="964" spans="5:31" x14ac:dyDescent="0.25"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</row>
    <row r="965" spans="5:31" x14ac:dyDescent="0.25"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</row>
    <row r="966" spans="5:31" x14ac:dyDescent="0.25"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</row>
    <row r="967" spans="5:31" x14ac:dyDescent="0.25"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</row>
    <row r="968" spans="5:31" x14ac:dyDescent="0.25"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</row>
    <row r="969" spans="5:31" x14ac:dyDescent="0.25"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</row>
    <row r="970" spans="5:31" x14ac:dyDescent="0.25"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</row>
    <row r="971" spans="5:31" x14ac:dyDescent="0.25"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</row>
    <row r="972" spans="5:31" x14ac:dyDescent="0.25"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</row>
    <row r="973" spans="5:31" x14ac:dyDescent="0.25"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</row>
    <row r="974" spans="5:31" x14ac:dyDescent="0.25"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</row>
    <row r="975" spans="5:31" x14ac:dyDescent="0.25"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</row>
    <row r="976" spans="5:31" x14ac:dyDescent="0.25"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</row>
    <row r="977" spans="5:31" x14ac:dyDescent="0.25"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</row>
    <row r="978" spans="5:31" x14ac:dyDescent="0.25"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</row>
    <row r="979" spans="5:31" x14ac:dyDescent="0.25"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</row>
    <row r="980" spans="5:31" x14ac:dyDescent="0.25"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</row>
    <row r="981" spans="5:31" x14ac:dyDescent="0.25"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</row>
    <row r="982" spans="5:31" x14ac:dyDescent="0.25"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</row>
    <row r="983" spans="5:31" x14ac:dyDescent="0.25"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</row>
    <row r="984" spans="5:31" x14ac:dyDescent="0.25"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</row>
    <row r="985" spans="5:31" x14ac:dyDescent="0.25"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</row>
    <row r="986" spans="5:31" x14ac:dyDescent="0.25"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</row>
    <row r="987" spans="5:31" x14ac:dyDescent="0.25"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</row>
    <row r="988" spans="5:31" x14ac:dyDescent="0.25"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</row>
    <row r="989" spans="5:31" x14ac:dyDescent="0.25"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</row>
    <row r="990" spans="5:31" x14ac:dyDescent="0.25"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</row>
    <row r="991" spans="5:31" x14ac:dyDescent="0.25"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</row>
    <row r="992" spans="5:31" x14ac:dyDescent="0.25"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</row>
    <row r="993" spans="5:31" x14ac:dyDescent="0.25"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</row>
    <row r="994" spans="5:31" x14ac:dyDescent="0.25"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</row>
    <row r="995" spans="5:31" x14ac:dyDescent="0.25"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</row>
    <row r="996" spans="5:31" x14ac:dyDescent="0.25"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</row>
    <row r="997" spans="5:31" x14ac:dyDescent="0.25"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</row>
    <row r="998" spans="5:31" x14ac:dyDescent="0.25"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</row>
    <row r="999" spans="5:31" x14ac:dyDescent="0.25"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</row>
    <row r="1000" spans="5:31" x14ac:dyDescent="0.25"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</row>
    <row r="1001" spans="5:31" x14ac:dyDescent="0.25"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</row>
    <row r="1002" spans="5:31" x14ac:dyDescent="0.25"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</row>
    <row r="1003" spans="5:31" x14ac:dyDescent="0.25"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</row>
    <row r="1004" spans="5:31" x14ac:dyDescent="0.25"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</row>
    <row r="1005" spans="5:31" x14ac:dyDescent="0.25"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</row>
    <row r="1006" spans="5:31" x14ac:dyDescent="0.25"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</row>
    <row r="1007" spans="5:31" x14ac:dyDescent="0.25"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</row>
    <row r="1008" spans="5:31" x14ac:dyDescent="0.25"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</row>
    <row r="1009" spans="5:31" x14ac:dyDescent="0.25"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</row>
    <row r="1010" spans="5:31" x14ac:dyDescent="0.25"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</row>
    <row r="1011" spans="5:31" x14ac:dyDescent="0.25"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</row>
    <row r="1012" spans="5:31" x14ac:dyDescent="0.25"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</row>
    <row r="1013" spans="5:31" x14ac:dyDescent="0.25"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</row>
    <row r="1014" spans="5:31" x14ac:dyDescent="0.25"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</row>
    <row r="1015" spans="5:31" x14ac:dyDescent="0.25"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</row>
    <row r="1016" spans="5:31" x14ac:dyDescent="0.25"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</row>
    <row r="1017" spans="5:31" x14ac:dyDescent="0.25"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</row>
    <row r="1018" spans="5:31" x14ac:dyDescent="0.25"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</row>
    <row r="1019" spans="5:31" x14ac:dyDescent="0.25"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</row>
    <row r="1020" spans="5:31" x14ac:dyDescent="0.25"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</row>
    <row r="1021" spans="5:31" x14ac:dyDescent="0.25"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</row>
    <row r="1022" spans="5:31" x14ac:dyDescent="0.25"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</row>
    <row r="1023" spans="5:31" x14ac:dyDescent="0.25"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</row>
    <row r="1024" spans="5:31" x14ac:dyDescent="0.25"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</row>
    <row r="1025" spans="5:31" x14ac:dyDescent="0.25"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</row>
    <row r="1026" spans="5:31" x14ac:dyDescent="0.25"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</row>
    <row r="1027" spans="5:31" x14ac:dyDescent="0.25"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</row>
    <row r="1028" spans="5:31" x14ac:dyDescent="0.25"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</row>
    <row r="1029" spans="5:31" x14ac:dyDescent="0.25"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</row>
    <row r="1030" spans="5:31" x14ac:dyDescent="0.25"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</row>
    <row r="1031" spans="5:31" x14ac:dyDescent="0.25"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</row>
    <row r="1032" spans="5:31" x14ac:dyDescent="0.25"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</row>
    <row r="1033" spans="5:31" x14ac:dyDescent="0.25"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</row>
    <row r="1034" spans="5:31" x14ac:dyDescent="0.25"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</row>
    <row r="1035" spans="5:31" x14ac:dyDescent="0.25"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</row>
    <row r="1036" spans="5:31" x14ac:dyDescent="0.25"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</row>
    <row r="1037" spans="5:31" x14ac:dyDescent="0.25"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</row>
    <row r="1038" spans="5:31" x14ac:dyDescent="0.25"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</row>
    <row r="1039" spans="5:31" x14ac:dyDescent="0.25"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</row>
    <row r="1040" spans="5:31" x14ac:dyDescent="0.25"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</row>
    <row r="1041" spans="5:31" x14ac:dyDescent="0.25"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</row>
    <row r="1042" spans="5:31" x14ac:dyDescent="0.25"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</row>
    <row r="1043" spans="5:31" x14ac:dyDescent="0.25"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</row>
    <row r="1044" spans="5:31" x14ac:dyDescent="0.25"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</row>
    <row r="1045" spans="5:31" x14ac:dyDescent="0.25"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</row>
    <row r="1046" spans="5:31" x14ac:dyDescent="0.25"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</row>
    <row r="1047" spans="5:31" x14ac:dyDescent="0.25"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</row>
    <row r="1048" spans="5:31" x14ac:dyDescent="0.25"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</row>
    <row r="1049" spans="5:31" x14ac:dyDescent="0.25"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</row>
    <row r="1050" spans="5:31" x14ac:dyDescent="0.25"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</row>
    <row r="1051" spans="5:31" x14ac:dyDescent="0.25"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</row>
    <row r="1052" spans="5:31" x14ac:dyDescent="0.25"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</row>
    <row r="1053" spans="5:31" x14ac:dyDescent="0.25"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</row>
    <row r="1054" spans="5:31" x14ac:dyDescent="0.25"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</row>
    <row r="1055" spans="5:31" x14ac:dyDescent="0.25"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</row>
    <row r="1056" spans="5:31" x14ac:dyDescent="0.25"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</row>
    <row r="1057" spans="5:31" x14ac:dyDescent="0.25"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</row>
    <row r="1058" spans="5:31" x14ac:dyDescent="0.25"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</row>
    <row r="1059" spans="5:31" x14ac:dyDescent="0.25"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</row>
    <row r="1060" spans="5:31" x14ac:dyDescent="0.25"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</row>
    <row r="1061" spans="5:31" x14ac:dyDescent="0.25"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</row>
    <row r="1062" spans="5:31" x14ac:dyDescent="0.25"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</row>
    <row r="1063" spans="5:31" x14ac:dyDescent="0.25"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</row>
    <row r="1064" spans="5:31" x14ac:dyDescent="0.25"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</row>
    <row r="1065" spans="5:31" x14ac:dyDescent="0.25"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</row>
    <row r="1066" spans="5:31" x14ac:dyDescent="0.25"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</row>
    <row r="1067" spans="5:31" x14ac:dyDescent="0.25"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</row>
    <row r="1068" spans="5:31" x14ac:dyDescent="0.25"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</row>
    <row r="1069" spans="5:31" x14ac:dyDescent="0.25"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</row>
    <row r="1070" spans="5:31" x14ac:dyDescent="0.25"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</row>
    <row r="1071" spans="5:31" x14ac:dyDescent="0.25"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</row>
    <row r="1072" spans="5:31" x14ac:dyDescent="0.25"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</row>
    <row r="1073" spans="5:31" x14ac:dyDescent="0.25"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</row>
    <row r="1074" spans="5:31" x14ac:dyDescent="0.25"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</row>
    <row r="1075" spans="5:31" x14ac:dyDescent="0.25"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</row>
    <row r="1076" spans="5:31" x14ac:dyDescent="0.25"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</row>
    <row r="1077" spans="5:31" x14ac:dyDescent="0.25"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</row>
    <row r="1078" spans="5:31" x14ac:dyDescent="0.25"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</row>
    <row r="1079" spans="5:31" x14ac:dyDescent="0.25"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</row>
    <row r="1080" spans="5:31" x14ac:dyDescent="0.25"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</row>
    <row r="1081" spans="5:31" x14ac:dyDescent="0.25"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</row>
    <row r="1082" spans="5:31" x14ac:dyDescent="0.25"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</row>
    <row r="1083" spans="5:31" x14ac:dyDescent="0.25"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</row>
    <row r="1084" spans="5:31" x14ac:dyDescent="0.25"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</row>
    <row r="1085" spans="5:31" x14ac:dyDescent="0.25"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</row>
    <row r="1086" spans="5:31" x14ac:dyDescent="0.25"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</row>
    <row r="1087" spans="5:31" x14ac:dyDescent="0.25"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</row>
    <row r="1088" spans="5:31" x14ac:dyDescent="0.25"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</row>
    <row r="1089" spans="5:31" x14ac:dyDescent="0.25"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</row>
    <row r="1090" spans="5:31" x14ac:dyDescent="0.25"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</row>
    <row r="1091" spans="5:31" x14ac:dyDescent="0.25"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</row>
    <row r="1092" spans="5:31" x14ac:dyDescent="0.25"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</row>
    <row r="1093" spans="5:31" x14ac:dyDescent="0.25"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</row>
    <row r="1094" spans="5:31" x14ac:dyDescent="0.25"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</row>
    <row r="1095" spans="5:31" x14ac:dyDescent="0.25"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</row>
    <row r="1096" spans="5:31" x14ac:dyDescent="0.25"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</row>
    <row r="1097" spans="5:31" x14ac:dyDescent="0.25"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</row>
    <row r="1098" spans="5:31" x14ac:dyDescent="0.25"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</row>
    <row r="1099" spans="5:31" x14ac:dyDescent="0.25"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</row>
    <row r="1100" spans="5:31" x14ac:dyDescent="0.25"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</row>
    <row r="1101" spans="5:31" x14ac:dyDescent="0.25"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</row>
    <row r="1102" spans="5:31" x14ac:dyDescent="0.25"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</row>
    <row r="1103" spans="5:31" x14ac:dyDescent="0.25"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</row>
    <row r="1104" spans="5:31" x14ac:dyDescent="0.25"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</row>
    <row r="1105" spans="5:31" x14ac:dyDescent="0.25"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</row>
    <row r="1106" spans="5:31" x14ac:dyDescent="0.25"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</row>
    <row r="1107" spans="5:31" x14ac:dyDescent="0.25"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</row>
    <row r="1108" spans="5:31" x14ac:dyDescent="0.25"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</row>
    <row r="1109" spans="5:31" x14ac:dyDescent="0.25"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</row>
    <row r="1110" spans="5:31" x14ac:dyDescent="0.25"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</row>
    <row r="1111" spans="5:31" x14ac:dyDescent="0.25"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</row>
    <row r="1112" spans="5:31" x14ac:dyDescent="0.25"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</row>
    <row r="1113" spans="5:31" x14ac:dyDescent="0.25"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</row>
    <row r="1114" spans="5:31" x14ac:dyDescent="0.25"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</row>
    <row r="1115" spans="5:31" x14ac:dyDescent="0.25"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</row>
    <row r="1116" spans="5:31" x14ac:dyDescent="0.25"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</row>
    <row r="1117" spans="5:31" x14ac:dyDescent="0.25"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</row>
    <row r="1118" spans="5:31" x14ac:dyDescent="0.25"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</row>
    <row r="1119" spans="5:31" x14ac:dyDescent="0.25"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</row>
    <row r="1120" spans="5:31" x14ac:dyDescent="0.25"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</row>
    <row r="1121" spans="5:31" x14ac:dyDescent="0.25"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</row>
    <row r="1122" spans="5:31" x14ac:dyDescent="0.25"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</row>
    <row r="1123" spans="5:31" x14ac:dyDescent="0.25"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</row>
    <row r="1124" spans="5:31" x14ac:dyDescent="0.25"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</row>
    <row r="1125" spans="5:31" x14ac:dyDescent="0.25"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</row>
    <row r="1126" spans="5:31" x14ac:dyDescent="0.25"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</row>
    <row r="1127" spans="5:31" x14ac:dyDescent="0.25"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</row>
    <row r="1128" spans="5:31" x14ac:dyDescent="0.25"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</row>
    <row r="1129" spans="5:31" x14ac:dyDescent="0.25"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</row>
    <row r="1130" spans="5:31" x14ac:dyDescent="0.25"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</row>
    <row r="1131" spans="5:31" x14ac:dyDescent="0.25"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</row>
    <row r="1132" spans="5:31" x14ac:dyDescent="0.25"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</row>
    <row r="1133" spans="5:31" x14ac:dyDescent="0.25"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</row>
    <row r="1134" spans="5:31" x14ac:dyDescent="0.25"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</row>
    <row r="1135" spans="5:31" x14ac:dyDescent="0.25"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</row>
    <row r="1136" spans="5:31" x14ac:dyDescent="0.25"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</row>
    <row r="1137" spans="5:31" x14ac:dyDescent="0.25"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</row>
    <row r="1138" spans="5:31" x14ac:dyDescent="0.25"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</row>
    <row r="1139" spans="5:31" x14ac:dyDescent="0.25"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</row>
    <row r="1140" spans="5:31" x14ac:dyDescent="0.25"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</row>
    <row r="1141" spans="5:31" x14ac:dyDescent="0.25"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</row>
    <row r="1142" spans="5:31" x14ac:dyDescent="0.25"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</row>
    <row r="1143" spans="5:31" x14ac:dyDescent="0.25"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</row>
    <row r="1144" spans="5:31" x14ac:dyDescent="0.25"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</row>
    <row r="1145" spans="5:31" x14ac:dyDescent="0.25"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</row>
    <row r="1146" spans="5:31" x14ac:dyDescent="0.25"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</row>
    <row r="1147" spans="5:31" x14ac:dyDescent="0.25"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</row>
    <row r="1148" spans="5:31" x14ac:dyDescent="0.25"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</row>
    <row r="1149" spans="5:31" x14ac:dyDescent="0.25"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</row>
    <row r="1150" spans="5:31" x14ac:dyDescent="0.25"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</row>
    <row r="1151" spans="5:31" x14ac:dyDescent="0.25"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</row>
    <row r="1152" spans="5:31" x14ac:dyDescent="0.25"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</row>
    <row r="1153" spans="5:31" x14ac:dyDescent="0.25"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</row>
    <row r="1154" spans="5:31" x14ac:dyDescent="0.25"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</row>
    <row r="1155" spans="5:31" x14ac:dyDescent="0.25"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</row>
    <row r="1156" spans="5:31" x14ac:dyDescent="0.25"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</row>
    <row r="1157" spans="5:31" x14ac:dyDescent="0.25"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</row>
    <row r="1158" spans="5:31" x14ac:dyDescent="0.25"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</row>
    <row r="1159" spans="5:31" x14ac:dyDescent="0.25"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</row>
    <row r="1160" spans="5:31" x14ac:dyDescent="0.25"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</row>
    <row r="1161" spans="5:31" x14ac:dyDescent="0.25"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</row>
    <row r="1162" spans="5:31" x14ac:dyDescent="0.25"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</row>
    <row r="1163" spans="5:31" x14ac:dyDescent="0.25"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</row>
    <row r="1164" spans="5:31" x14ac:dyDescent="0.25"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</row>
    <row r="1165" spans="5:31" x14ac:dyDescent="0.25"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</row>
    <row r="1166" spans="5:31" x14ac:dyDescent="0.25"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</row>
    <row r="1167" spans="5:31" x14ac:dyDescent="0.25"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</row>
    <row r="1168" spans="5:31" x14ac:dyDescent="0.25"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</row>
    <row r="1169" spans="5:31" x14ac:dyDescent="0.25"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</row>
    <row r="1170" spans="5:31" x14ac:dyDescent="0.25"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</row>
    <row r="1171" spans="5:31" x14ac:dyDescent="0.25"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</row>
    <row r="1172" spans="5:31" x14ac:dyDescent="0.25"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</row>
    <row r="1173" spans="5:31" x14ac:dyDescent="0.25"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</row>
    <row r="1174" spans="5:31" x14ac:dyDescent="0.25"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</row>
    <row r="1175" spans="5:31" x14ac:dyDescent="0.25"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</row>
    <row r="1176" spans="5:31" x14ac:dyDescent="0.25"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</row>
    <row r="1177" spans="5:31" x14ac:dyDescent="0.25"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</row>
    <row r="1178" spans="5:31" x14ac:dyDescent="0.25"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</row>
    <row r="1179" spans="5:31" x14ac:dyDescent="0.25"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</row>
    <row r="1180" spans="5:31" x14ac:dyDescent="0.25"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</row>
    <row r="1181" spans="5:31" x14ac:dyDescent="0.25"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</row>
    <row r="1182" spans="5:31" x14ac:dyDescent="0.25"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</row>
    <row r="1183" spans="5:31" x14ac:dyDescent="0.25"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</row>
    <row r="1184" spans="5:31" x14ac:dyDescent="0.25"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</row>
    <row r="1185" spans="5:31" x14ac:dyDescent="0.25"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</row>
    <row r="1186" spans="5:31" x14ac:dyDescent="0.25"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</row>
    <row r="1187" spans="5:31" x14ac:dyDescent="0.25"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</row>
    <row r="1188" spans="5:31" x14ac:dyDescent="0.25"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</row>
    <row r="1189" spans="5:31" x14ac:dyDescent="0.25"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</row>
    <row r="1190" spans="5:31" x14ac:dyDescent="0.25"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</row>
    <row r="1191" spans="5:31" x14ac:dyDescent="0.25"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</row>
    <row r="1192" spans="5:31" x14ac:dyDescent="0.25"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</row>
    <row r="1193" spans="5:31" x14ac:dyDescent="0.25"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</row>
    <row r="1194" spans="5:31" x14ac:dyDescent="0.25"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</row>
    <row r="1195" spans="5:31" x14ac:dyDescent="0.25"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</row>
    <row r="1196" spans="5:31" x14ac:dyDescent="0.25"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</row>
    <row r="1197" spans="5:31" x14ac:dyDescent="0.25"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</row>
    <row r="1198" spans="5:31" x14ac:dyDescent="0.25"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</row>
    <row r="1199" spans="5:31" x14ac:dyDescent="0.25"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</row>
    <row r="1200" spans="5:31" x14ac:dyDescent="0.25"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</row>
    <row r="1201" spans="5:31" x14ac:dyDescent="0.25"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</row>
    <row r="1202" spans="5:31" x14ac:dyDescent="0.25"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</row>
    <row r="1203" spans="5:31" x14ac:dyDescent="0.25"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</row>
    <row r="1204" spans="5:31" x14ac:dyDescent="0.25"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</row>
    <row r="1205" spans="5:31" x14ac:dyDescent="0.25"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</row>
    <row r="1206" spans="5:31" x14ac:dyDescent="0.25"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</row>
    <row r="1207" spans="5:31" x14ac:dyDescent="0.25"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</row>
    <row r="1208" spans="5:31" x14ac:dyDescent="0.25"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</row>
    <row r="1209" spans="5:31" x14ac:dyDescent="0.25"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</row>
    <row r="1210" spans="5:31" x14ac:dyDescent="0.25"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</row>
    <row r="1211" spans="5:31" x14ac:dyDescent="0.25"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</row>
    <row r="1212" spans="5:31" x14ac:dyDescent="0.25"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</row>
    <row r="1213" spans="5:31" x14ac:dyDescent="0.25"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</row>
    <row r="1214" spans="5:31" x14ac:dyDescent="0.25"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</row>
    <row r="1215" spans="5:31" x14ac:dyDescent="0.25"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</row>
    <row r="1216" spans="5:31" x14ac:dyDescent="0.25"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</row>
    <row r="1217" spans="5:31" x14ac:dyDescent="0.25"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</row>
    <row r="1218" spans="5:31" x14ac:dyDescent="0.25"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</row>
    <row r="1219" spans="5:31" x14ac:dyDescent="0.25"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</row>
    <row r="1220" spans="5:31" x14ac:dyDescent="0.25"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</row>
    <row r="1221" spans="5:31" x14ac:dyDescent="0.25"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</row>
    <row r="1222" spans="5:31" x14ac:dyDescent="0.25"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</row>
    <row r="1223" spans="5:31" x14ac:dyDescent="0.25"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</row>
    <row r="1224" spans="5:31" x14ac:dyDescent="0.25"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</row>
    <row r="1225" spans="5:31" x14ac:dyDescent="0.25"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</row>
    <row r="1226" spans="5:31" x14ac:dyDescent="0.25"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</row>
    <row r="1227" spans="5:31" x14ac:dyDescent="0.25"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</row>
    <row r="1228" spans="5:31" x14ac:dyDescent="0.25"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</row>
    <row r="1229" spans="5:31" x14ac:dyDescent="0.25"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</row>
    <row r="1230" spans="5:31" x14ac:dyDescent="0.25"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</row>
    <row r="1231" spans="5:31" x14ac:dyDescent="0.25"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</row>
    <row r="1232" spans="5:31" x14ac:dyDescent="0.25"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</row>
    <row r="1233" spans="5:31" x14ac:dyDescent="0.25"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</row>
    <row r="1234" spans="5:31" x14ac:dyDescent="0.25"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</row>
    <row r="1235" spans="5:31" x14ac:dyDescent="0.25"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</row>
    <row r="1236" spans="5:31" x14ac:dyDescent="0.25"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</row>
    <row r="1237" spans="5:31" x14ac:dyDescent="0.25"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</row>
    <row r="1238" spans="5:31" x14ac:dyDescent="0.25"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</row>
    <row r="1239" spans="5:31" x14ac:dyDescent="0.25"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</row>
    <row r="1240" spans="5:31" x14ac:dyDescent="0.25"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</row>
    <row r="1241" spans="5:31" x14ac:dyDescent="0.25"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</row>
    <row r="1242" spans="5:31" x14ac:dyDescent="0.25"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</row>
    <row r="1243" spans="5:31" x14ac:dyDescent="0.25"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</row>
    <row r="1244" spans="5:31" x14ac:dyDescent="0.25"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</row>
    <row r="1245" spans="5:31" x14ac:dyDescent="0.25"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</row>
    <row r="1246" spans="5:31" x14ac:dyDescent="0.25"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</row>
    <row r="1247" spans="5:31" x14ac:dyDescent="0.25"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</row>
    <row r="1248" spans="5:31" x14ac:dyDescent="0.25"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</row>
    <row r="1249" spans="5:31" x14ac:dyDescent="0.25"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</row>
    <row r="1250" spans="5:31" x14ac:dyDescent="0.25"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</row>
    <row r="1251" spans="5:31" x14ac:dyDescent="0.25"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</row>
    <row r="1252" spans="5:31" x14ac:dyDescent="0.25"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</row>
    <row r="1253" spans="5:31" x14ac:dyDescent="0.25"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</row>
    <row r="1254" spans="5:31" x14ac:dyDescent="0.25"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</row>
    <row r="1255" spans="5:31" x14ac:dyDescent="0.25"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</row>
    <row r="1256" spans="5:31" x14ac:dyDescent="0.25"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</row>
    <row r="1257" spans="5:31" x14ac:dyDescent="0.25"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</row>
    <row r="1258" spans="5:31" x14ac:dyDescent="0.25"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</row>
    <row r="1259" spans="5:31" x14ac:dyDescent="0.25"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</row>
    <row r="1260" spans="5:31" x14ac:dyDescent="0.25"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</row>
    <row r="1261" spans="5:31" x14ac:dyDescent="0.25"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</row>
    <row r="1262" spans="5:31" x14ac:dyDescent="0.25"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</row>
    <row r="1263" spans="5:31" x14ac:dyDescent="0.25"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</row>
    <row r="1264" spans="5:31" x14ac:dyDescent="0.25"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</row>
    <row r="1265" spans="5:31" x14ac:dyDescent="0.25"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</row>
    <row r="1266" spans="5:31" x14ac:dyDescent="0.25"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</row>
    <row r="1267" spans="5:31" x14ac:dyDescent="0.25"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</row>
    <row r="1268" spans="5:31" x14ac:dyDescent="0.25"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</row>
    <row r="1269" spans="5:31" x14ac:dyDescent="0.25"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</row>
    <row r="1270" spans="5:31" x14ac:dyDescent="0.25"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</row>
    <row r="1271" spans="5:31" x14ac:dyDescent="0.25"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</row>
    <row r="1272" spans="5:31" x14ac:dyDescent="0.25"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</row>
    <row r="1273" spans="5:31" x14ac:dyDescent="0.25"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</row>
    <row r="1274" spans="5:31" x14ac:dyDescent="0.25"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</row>
    <row r="1275" spans="5:31" x14ac:dyDescent="0.25"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</row>
    <row r="1276" spans="5:31" x14ac:dyDescent="0.25"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</row>
    <row r="1277" spans="5:31" x14ac:dyDescent="0.25"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</row>
    <row r="1278" spans="5:31" x14ac:dyDescent="0.25"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</row>
    <row r="1279" spans="5:31" x14ac:dyDescent="0.25"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</row>
    <row r="1280" spans="5:31" x14ac:dyDescent="0.25"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</row>
    <row r="1281" spans="5:31" x14ac:dyDescent="0.25"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</row>
    <row r="1282" spans="5:31" x14ac:dyDescent="0.25"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</row>
    <row r="1283" spans="5:31" x14ac:dyDescent="0.25"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</row>
    <row r="1284" spans="5:31" x14ac:dyDescent="0.25"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</row>
    <row r="1285" spans="5:31" x14ac:dyDescent="0.25"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</row>
    <row r="1286" spans="5:31" x14ac:dyDescent="0.25"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</row>
    <row r="1287" spans="5:31" x14ac:dyDescent="0.25"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</row>
    <row r="1288" spans="5:31" x14ac:dyDescent="0.25"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</row>
    <row r="1289" spans="5:31" x14ac:dyDescent="0.25"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</row>
    <row r="1290" spans="5:31" x14ac:dyDescent="0.25"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</row>
    <row r="1291" spans="5:31" x14ac:dyDescent="0.25"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</row>
    <row r="1292" spans="5:31" x14ac:dyDescent="0.25"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</row>
    <row r="1293" spans="5:31" x14ac:dyDescent="0.25"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</row>
    <row r="1294" spans="5:31" x14ac:dyDescent="0.25"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</row>
    <row r="1295" spans="5:31" x14ac:dyDescent="0.25"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</row>
    <row r="1296" spans="5:31" x14ac:dyDescent="0.25"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</row>
    <row r="1297" spans="5:31" x14ac:dyDescent="0.25"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</row>
    <row r="1298" spans="5:31" x14ac:dyDescent="0.25"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</row>
    <row r="1299" spans="5:31" x14ac:dyDescent="0.25"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</row>
    <row r="1300" spans="5:31" x14ac:dyDescent="0.25"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</row>
    <row r="1301" spans="5:31" x14ac:dyDescent="0.25"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</row>
    <row r="1302" spans="5:31" x14ac:dyDescent="0.25"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</row>
    <row r="1303" spans="5:31" x14ac:dyDescent="0.25"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</row>
    <row r="1304" spans="5:31" x14ac:dyDescent="0.25"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</row>
    <row r="1305" spans="5:31" x14ac:dyDescent="0.25"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</row>
    <row r="1306" spans="5:31" x14ac:dyDescent="0.25"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</row>
    <row r="1307" spans="5:31" x14ac:dyDescent="0.25"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</row>
    <row r="1308" spans="5:31" x14ac:dyDescent="0.25"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</row>
    <row r="1309" spans="5:31" x14ac:dyDescent="0.25"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</row>
    <row r="1310" spans="5:31" x14ac:dyDescent="0.25"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</row>
    <row r="1311" spans="5:31" x14ac:dyDescent="0.25"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</row>
    <row r="1312" spans="5:31" x14ac:dyDescent="0.25"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</row>
    <row r="1313" spans="5:31" x14ac:dyDescent="0.25"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</row>
    <row r="1314" spans="5:31" x14ac:dyDescent="0.25"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</row>
    <row r="1315" spans="5:31" x14ac:dyDescent="0.25"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</row>
    <row r="1316" spans="5:31" x14ac:dyDescent="0.25"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</row>
    <row r="1317" spans="5:31" x14ac:dyDescent="0.25"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</row>
    <row r="1318" spans="5:31" x14ac:dyDescent="0.25"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</row>
    <row r="1319" spans="5:31" x14ac:dyDescent="0.25"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</row>
    <row r="1320" spans="5:31" x14ac:dyDescent="0.25"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</row>
    <row r="1321" spans="5:31" x14ac:dyDescent="0.25"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</row>
    <row r="1322" spans="5:31" x14ac:dyDescent="0.25"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</row>
    <row r="1323" spans="5:31" x14ac:dyDescent="0.25"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</row>
    <row r="1324" spans="5:31" x14ac:dyDescent="0.25"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</row>
    <row r="1325" spans="5:31" x14ac:dyDescent="0.25"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</row>
    <row r="1326" spans="5:31" x14ac:dyDescent="0.25"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</row>
    <row r="1327" spans="5:31" x14ac:dyDescent="0.25"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</row>
    <row r="1328" spans="5:31" x14ac:dyDescent="0.25"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</row>
    <row r="1329" spans="5:31" x14ac:dyDescent="0.25"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</row>
    <row r="1330" spans="5:31" x14ac:dyDescent="0.25"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</row>
    <row r="1331" spans="5:31" x14ac:dyDescent="0.25"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</row>
    <row r="1332" spans="5:31" x14ac:dyDescent="0.25"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</row>
    <row r="1333" spans="5:31" x14ac:dyDescent="0.25"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</row>
    <row r="1334" spans="5:31" x14ac:dyDescent="0.25"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</row>
    <row r="1335" spans="5:31" x14ac:dyDescent="0.25"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</row>
    <row r="1336" spans="5:31" x14ac:dyDescent="0.25"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</row>
    <row r="1337" spans="5:31" x14ac:dyDescent="0.25"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</row>
    <row r="1338" spans="5:31" x14ac:dyDescent="0.25"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</row>
    <row r="1339" spans="5:31" x14ac:dyDescent="0.25"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</row>
    <row r="1340" spans="5:31" x14ac:dyDescent="0.25"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</row>
    <row r="1341" spans="5:31" x14ac:dyDescent="0.25"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</row>
    <row r="1342" spans="5:31" x14ac:dyDescent="0.25"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</row>
    <row r="1343" spans="5:31" x14ac:dyDescent="0.25"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</row>
    <row r="1344" spans="5:31" x14ac:dyDescent="0.25"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</row>
    <row r="1345" spans="5:31" x14ac:dyDescent="0.25"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</row>
    <row r="1346" spans="5:31" x14ac:dyDescent="0.25"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</row>
    <row r="1347" spans="5:31" x14ac:dyDescent="0.25"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</row>
    <row r="1348" spans="5:31" x14ac:dyDescent="0.25"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</row>
    <row r="1349" spans="5:31" x14ac:dyDescent="0.25"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</row>
    <row r="1350" spans="5:31" x14ac:dyDescent="0.25"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</row>
    <row r="1351" spans="5:31" x14ac:dyDescent="0.25"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</row>
    <row r="1352" spans="5:31" x14ac:dyDescent="0.25"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</row>
    <row r="1353" spans="5:31" x14ac:dyDescent="0.25"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</row>
    <row r="1354" spans="5:31" x14ac:dyDescent="0.25"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</row>
    <row r="1355" spans="5:31" x14ac:dyDescent="0.25"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</row>
    <row r="1356" spans="5:31" x14ac:dyDescent="0.25"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</row>
    <row r="1357" spans="5:31" x14ac:dyDescent="0.25"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</row>
    <row r="1358" spans="5:31" x14ac:dyDescent="0.25"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</row>
    <row r="1359" spans="5:31" x14ac:dyDescent="0.25"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</row>
    <row r="1360" spans="5:31" x14ac:dyDescent="0.25"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</row>
    <row r="1361" spans="5:31" x14ac:dyDescent="0.25"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</row>
    <row r="1362" spans="5:31" x14ac:dyDescent="0.25"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</row>
    <row r="1363" spans="5:31" x14ac:dyDescent="0.25"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</row>
    <row r="1364" spans="5:31" x14ac:dyDescent="0.25"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</row>
    <row r="1365" spans="5:31" x14ac:dyDescent="0.25"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</row>
    <row r="1366" spans="5:31" x14ac:dyDescent="0.25"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</row>
    <row r="1367" spans="5:31" x14ac:dyDescent="0.25"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</row>
    <row r="1368" spans="5:31" x14ac:dyDescent="0.25"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</row>
    <row r="1369" spans="5:31" x14ac:dyDescent="0.25"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</row>
    <row r="1370" spans="5:31" x14ac:dyDescent="0.25"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</row>
    <row r="1371" spans="5:31" x14ac:dyDescent="0.25"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</row>
    <row r="1372" spans="5:31" x14ac:dyDescent="0.25"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</row>
    <row r="1373" spans="5:31" x14ac:dyDescent="0.25"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</row>
    <row r="1374" spans="5:31" x14ac:dyDescent="0.25"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</row>
    <row r="1375" spans="5:31" x14ac:dyDescent="0.25"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</row>
    <row r="1376" spans="5:31" x14ac:dyDescent="0.25"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</row>
    <row r="1377" spans="5:31" x14ac:dyDescent="0.25"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</row>
    <row r="1378" spans="5:31" x14ac:dyDescent="0.25"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</row>
    <row r="1379" spans="5:31" x14ac:dyDescent="0.25"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</row>
    <row r="1380" spans="5:31" x14ac:dyDescent="0.25"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</row>
    <row r="1381" spans="5:31" x14ac:dyDescent="0.25"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</row>
    <row r="1382" spans="5:31" x14ac:dyDescent="0.25"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</row>
    <row r="1383" spans="5:31" x14ac:dyDescent="0.25"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</row>
    <row r="1384" spans="5:31" x14ac:dyDescent="0.25"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</row>
    <row r="1385" spans="5:31" x14ac:dyDescent="0.25"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</row>
    <row r="1386" spans="5:31" x14ac:dyDescent="0.25"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</row>
    <row r="1387" spans="5:31" x14ac:dyDescent="0.25"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</row>
    <row r="1388" spans="5:31" x14ac:dyDescent="0.25"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</row>
    <row r="1389" spans="5:31" x14ac:dyDescent="0.25"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</row>
    <row r="1390" spans="5:31" x14ac:dyDescent="0.25"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</row>
    <row r="1391" spans="5:31" x14ac:dyDescent="0.25"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</row>
    <row r="1392" spans="5:31" x14ac:dyDescent="0.25"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</row>
    <row r="1393" spans="5:31" x14ac:dyDescent="0.25"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</row>
    <row r="1394" spans="5:31" x14ac:dyDescent="0.25"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</row>
    <row r="1395" spans="5:31" x14ac:dyDescent="0.25"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</row>
    <row r="1396" spans="5:31" x14ac:dyDescent="0.25"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</row>
    <row r="1397" spans="5:31" x14ac:dyDescent="0.25"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</row>
    <row r="1398" spans="5:31" x14ac:dyDescent="0.25"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</row>
    <row r="1399" spans="5:31" x14ac:dyDescent="0.25"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</row>
    <row r="1400" spans="5:31" x14ac:dyDescent="0.25"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</row>
    <row r="1401" spans="5:31" x14ac:dyDescent="0.25"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</row>
    <row r="1402" spans="5:31" x14ac:dyDescent="0.25"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</row>
    <row r="1403" spans="5:31" x14ac:dyDescent="0.25"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</row>
    <row r="1404" spans="5:31" x14ac:dyDescent="0.25"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</row>
    <row r="1405" spans="5:31" x14ac:dyDescent="0.25"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</row>
    <row r="1406" spans="5:31" x14ac:dyDescent="0.25"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</row>
    <row r="1407" spans="5:31" x14ac:dyDescent="0.25"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</row>
    <row r="1408" spans="5:31" x14ac:dyDescent="0.25"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</row>
    <row r="1409" spans="5:31" x14ac:dyDescent="0.25"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</row>
    <row r="1410" spans="5:31" x14ac:dyDescent="0.25"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</row>
    <row r="1411" spans="5:31" x14ac:dyDescent="0.25"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</row>
    <row r="1412" spans="5:31" x14ac:dyDescent="0.25"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</row>
    <row r="1413" spans="5:31" x14ac:dyDescent="0.25"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</row>
    <row r="1414" spans="5:31" x14ac:dyDescent="0.25"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</row>
    <row r="1415" spans="5:31" x14ac:dyDescent="0.25"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</row>
    <row r="1416" spans="5:31" x14ac:dyDescent="0.25"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</row>
    <row r="1417" spans="5:31" x14ac:dyDescent="0.25"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</row>
    <row r="1418" spans="5:31" x14ac:dyDescent="0.25"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</row>
    <row r="1419" spans="5:31" x14ac:dyDescent="0.25"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</row>
    <row r="1420" spans="5:31" x14ac:dyDescent="0.25"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</row>
    <row r="1421" spans="5:31" x14ac:dyDescent="0.25"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</row>
    <row r="1422" spans="5:31" x14ac:dyDescent="0.25"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</row>
    <row r="1423" spans="5:31" x14ac:dyDescent="0.25"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</row>
    <row r="1424" spans="5:31" x14ac:dyDescent="0.25"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</row>
    <row r="1425" spans="5:31" x14ac:dyDescent="0.25"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</row>
    <row r="1426" spans="5:31" x14ac:dyDescent="0.25"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</row>
    <row r="1427" spans="5:31" x14ac:dyDescent="0.25"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</row>
    <row r="1428" spans="5:31" x14ac:dyDescent="0.25"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</row>
    <row r="1429" spans="5:31" x14ac:dyDescent="0.25"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</row>
    <row r="1430" spans="5:31" x14ac:dyDescent="0.25"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</row>
    <row r="1431" spans="5:31" x14ac:dyDescent="0.25"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</row>
    <row r="1432" spans="5:31" x14ac:dyDescent="0.25"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</row>
    <row r="1433" spans="5:31" x14ac:dyDescent="0.25"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</row>
    <row r="1434" spans="5:31" x14ac:dyDescent="0.25"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</row>
    <row r="1435" spans="5:31" x14ac:dyDescent="0.25"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</row>
    <row r="1436" spans="5:31" x14ac:dyDescent="0.25"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</row>
    <row r="1437" spans="5:31" x14ac:dyDescent="0.25"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</row>
    <row r="1438" spans="5:31" x14ac:dyDescent="0.25"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</row>
    <row r="1439" spans="5:31" x14ac:dyDescent="0.25"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</row>
    <row r="1440" spans="5:31" x14ac:dyDescent="0.25"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</row>
    <row r="1441" spans="5:31" x14ac:dyDescent="0.25"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</row>
    <row r="1442" spans="5:31" x14ac:dyDescent="0.25"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</row>
    <row r="1443" spans="5:31" x14ac:dyDescent="0.25"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</row>
    <row r="1444" spans="5:31" x14ac:dyDescent="0.25"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</row>
    <row r="1445" spans="5:31" x14ac:dyDescent="0.25"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</row>
    <row r="1446" spans="5:31" x14ac:dyDescent="0.25"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</row>
    <row r="1447" spans="5:31" x14ac:dyDescent="0.25"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</row>
    <row r="1448" spans="5:31" x14ac:dyDescent="0.25"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</row>
    <row r="1449" spans="5:31" x14ac:dyDescent="0.25"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</row>
    <row r="1450" spans="5:31" x14ac:dyDescent="0.25"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</row>
    <row r="1451" spans="5:31" x14ac:dyDescent="0.25"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</row>
    <row r="1452" spans="5:31" x14ac:dyDescent="0.25"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</row>
    <row r="1453" spans="5:31" x14ac:dyDescent="0.25"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</row>
    <row r="1454" spans="5:31" x14ac:dyDescent="0.25"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</row>
    <row r="1455" spans="5:31" x14ac:dyDescent="0.25"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</row>
    <row r="1456" spans="5:31" x14ac:dyDescent="0.25"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</row>
    <row r="1457" spans="5:31" x14ac:dyDescent="0.25"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</row>
    <row r="1458" spans="5:31" x14ac:dyDescent="0.25"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</row>
    <row r="1459" spans="5:31" x14ac:dyDescent="0.25"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</row>
    <row r="1460" spans="5:31" x14ac:dyDescent="0.25"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</row>
    <row r="1461" spans="5:31" x14ac:dyDescent="0.25"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</row>
    <row r="1462" spans="5:31" x14ac:dyDescent="0.25"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</row>
    <row r="1463" spans="5:31" x14ac:dyDescent="0.25"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</row>
    <row r="1464" spans="5:31" x14ac:dyDescent="0.25"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</row>
    <row r="1465" spans="5:31" x14ac:dyDescent="0.25"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</row>
    <row r="1466" spans="5:31" x14ac:dyDescent="0.25"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</row>
    <row r="1467" spans="5:31" x14ac:dyDescent="0.25"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</row>
    <row r="1468" spans="5:31" x14ac:dyDescent="0.25"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</row>
    <row r="1469" spans="5:31" x14ac:dyDescent="0.25"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</row>
    <row r="1470" spans="5:31" x14ac:dyDescent="0.25"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</row>
    <row r="1471" spans="5:31" x14ac:dyDescent="0.25"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</row>
    <row r="1472" spans="5:31" x14ac:dyDescent="0.25"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</row>
    <row r="1473" spans="5:31" x14ac:dyDescent="0.25"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</row>
    <row r="1474" spans="5:31" x14ac:dyDescent="0.25"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</row>
    <row r="1475" spans="5:31" x14ac:dyDescent="0.25"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</row>
    <row r="1476" spans="5:31" x14ac:dyDescent="0.25"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</row>
    <row r="1477" spans="5:31" x14ac:dyDescent="0.25"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</row>
    <row r="1478" spans="5:31" x14ac:dyDescent="0.25"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</row>
    <row r="1479" spans="5:31" x14ac:dyDescent="0.25"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</row>
    <row r="1480" spans="5:31" x14ac:dyDescent="0.25"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</row>
    <row r="1481" spans="5:31" x14ac:dyDescent="0.25"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</row>
    <row r="1482" spans="5:31" x14ac:dyDescent="0.25"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</row>
    <row r="1483" spans="5:31" x14ac:dyDescent="0.25"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</row>
    <row r="1484" spans="5:31" x14ac:dyDescent="0.25"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</row>
    <row r="1485" spans="5:31" x14ac:dyDescent="0.25"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</row>
    <row r="1486" spans="5:31" x14ac:dyDescent="0.25"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</row>
    <row r="1487" spans="5:31" x14ac:dyDescent="0.25"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</row>
    <row r="1488" spans="5:31" x14ac:dyDescent="0.25"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</row>
    <row r="1489" spans="5:31" x14ac:dyDescent="0.25"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</row>
    <row r="1490" spans="5:31" x14ac:dyDescent="0.25"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</row>
    <row r="1491" spans="5:31" x14ac:dyDescent="0.25"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</row>
    <row r="1492" spans="5:31" x14ac:dyDescent="0.25"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</row>
    <row r="1493" spans="5:31" x14ac:dyDescent="0.25"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</row>
    <row r="1494" spans="5:31" x14ac:dyDescent="0.25"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</row>
    <row r="1495" spans="5:31" x14ac:dyDescent="0.25"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</row>
    <row r="1496" spans="5:31" x14ac:dyDescent="0.25"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</row>
    <row r="1497" spans="5:31" x14ac:dyDescent="0.25"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</row>
    <row r="1498" spans="5:31" x14ac:dyDescent="0.25"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</row>
    <row r="1499" spans="5:31" x14ac:dyDescent="0.25"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</row>
    <row r="1500" spans="5:31" x14ac:dyDescent="0.25"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</row>
    <row r="1501" spans="5:31" x14ac:dyDescent="0.25"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</row>
    <row r="1502" spans="5:31" x14ac:dyDescent="0.25"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</row>
    <row r="1503" spans="5:31" x14ac:dyDescent="0.25"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</row>
    <row r="1504" spans="5:31" x14ac:dyDescent="0.25"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</row>
    <row r="1505" spans="5:31" x14ac:dyDescent="0.25"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</row>
    <row r="1506" spans="5:31" x14ac:dyDescent="0.25"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</row>
    <row r="1507" spans="5:31" x14ac:dyDescent="0.25"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</row>
    <row r="1508" spans="5:31" x14ac:dyDescent="0.25"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</row>
    <row r="1509" spans="5:31" x14ac:dyDescent="0.25"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</row>
    <row r="1510" spans="5:31" x14ac:dyDescent="0.25"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</row>
    <row r="1511" spans="5:31" x14ac:dyDescent="0.25"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</row>
    <row r="1512" spans="5:31" x14ac:dyDescent="0.25"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</row>
    <row r="1513" spans="5:31" x14ac:dyDescent="0.25"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</row>
    <row r="1514" spans="5:31" x14ac:dyDescent="0.25"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</row>
    <row r="1515" spans="5:31" x14ac:dyDescent="0.25"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</row>
    <row r="1516" spans="5:31" x14ac:dyDescent="0.25"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</row>
    <row r="1517" spans="5:31" x14ac:dyDescent="0.25"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</row>
    <row r="1518" spans="5:31" x14ac:dyDescent="0.25"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</row>
    <row r="1519" spans="5:31" x14ac:dyDescent="0.25"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</row>
    <row r="1520" spans="5:31" x14ac:dyDescent="0.25"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</row>
    <row r="1521" spans="5:31" x14ac:dyDescent="0.25"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</row>
    <row r="1522" spans="5:31" x14ac:dyDescent="0.25"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</row>
    <row r="1523" spans="5:31" x14ac:dyDescent="0.25"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</row>
    <row r="1524" spans="5:31" x14ac:dyDescent="0.25"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</row>
    <row r="1525" spans="5:31" x14ac:dyDescent="0.25"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</row>
    <row r="1526" spans="5:31" x14ac:dyDescent="0.25"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</row>
    <row r="1527" spans="5:31" x14ac:dyDescent="0.25"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</row>
    <row r="1528" spans="5:31" x14ac:dyDescent="0.25"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</row>
    <row r="1529" spans="5:31" x14ac:dyDescent="0.25"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</row>
    <row r="1530" spans="5:31" x14ac:dyDescent="0.25"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</row>
    <row r="1531" spans="5:31" x14ac:dyDescent="0.25"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</row>
    <row r="1532" spans="5:31" x14ac:dyDescent="0.25"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</row>
    <row r="1533" spans="5:31" x14ac:dyDescent="0.25"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</row>
    <row r="1534" spans="5:31" x14ac:dyDescent="0.25"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</row>
    <row r="1535" spans="5:31" x14ac:dyDescent="0.25"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</row>
    <row r="1536" spans="5:31" x14ac:dyDescent="0.25"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</row>
    <row r="1537" spans="5:31" x14ac:dyDescent="0.25"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</row>
    <row r="1538" spans="5:31" x14ac:dyDescent="0.25"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</row>
    <row r="1539" spans="5:31" x14ac:dyDescent="0.25"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</row>
    <row r="1540" spans="5:31" x14ac:dyDescent="0.25"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</row>
    <row r="1541" spans="5:31" x14ac:dyDescent="0.25"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</row>
    <row r="1542" spans="5:31" x14ac:dyDescent="0.25"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</row>
    <row r="1543" spans="5:31" x14ac:dyDescent="0.25"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</row>
    <row r="1544" spans="5:31" x14ac:dyDescent="0.25"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</row>
    <row r="1545" spans="5:31" x14ac:dyDescent="0.25"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</row>
    <row r="1546" spans="5:31" x14ac:dyDescent="0.25"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</row>
    <row r="1547" spans="5:31" x14ac:dyDescent="0.25"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</row>
    <row r="1548" spans="5:31" x14ac:dyDescent="0.25"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</row>
    <row r="1549" spans="5:31" x14ac:dyDescent="0.25"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</row>
    <row r="1550" spans="5:31" x14ac:dyDescent="0.25"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</row>
    <row r="1551" spans="5:31" x14ac:dyDescent="0.25"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</row>
    <row r="1552" spans="5:31" x14ac:dyDescent="0.25"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</row>
    <row r="1553" spans="5:31" x14ac:dyDescent="0.25"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</row>
    <row r="1554" spans="5:31" x14ac:dyDescent="0.25"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</row>
    <row r="1555" spans="5:31" x14ac:dyDescent="0.25"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</row>
    <row r="1556" spans="5:31" x14ac:dyDescent="0.25"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</row>
    <row r="1557" spans="5:31" x14ac:dyDescent="0.25"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</row>
    <row r="1558" spans="5:31" x14ac:dyDescent="0.25"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</row>
    <row r="1559" spans="5:31" x14ac:dyDescent="0.25"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</row>
    <row r="1560" spans="5:31" x14ac:dyDescent="0.25"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</row>
    <row r="1561" spans="5:31" x14ac:dyDescent="0.25"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</row>
    <row r="1562" spans="5:31" x14ac:dyDescent="0.25"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</row>
    <row r="1563" spans="5:31" x14ac:dyDescent="0.25"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</row>
    <row r="1564" spans="5:31" x14ac:dyDescent="0.25"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</row>
    <row r="1565" spans="5:31" x14ac:dyDescent="0.25"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</row>
    <row r="1566" spans="5:31" x14ac:dyDescent="0.25"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</row>
    <row r="1567" spans="5:31" x14ac:dyDescent="0.25"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</row>
    <row r="1568" spans="5:31" x14ac:dyDescent="0.25"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</row>
    <row r="1569" spans="5:31" x14ac:dyDescent="0.25"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</row>
    <row r="1570" spans="5:31" x14ac:dyDescent="0.25"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</row>
    <row r="1571" spans="5:31" x14ac:dyDescent="0.25"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</row>
    <row r="1572" spans="5:31" x14ac:dyDescent="0.25"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</row>
    <row r="1573" spans="5:31" x14ac:dyDescent="0.25"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</row>
    <row r="1574" spans="5:31" x14ac:dyDescent="0.25"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</row>
    <row r="1575" spans="5:31" x14ac:dyDescent="0.25"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</row>
    <row r="1576" spans="5:31" x14ac:dyDescent="0.25"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</row>
    <row r="1577" spans="5:31" x14ac:dyDescent="0.25"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</row>
    <row r="1578" spans="5:31" x14ac:dyDescent="0.25"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</row>
    <row r="1579" spans="5:31" x14ac:dyDescent="0.25"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</row>
    <row r="1580" spans="5:31" x14ac:dyDescent="0.25"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</row>
    <row r="1581" spans="5:31" x14ac:dyDescent="0.25"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</row>
    <row r="1582" spans="5:31" x14ac:dyDescent="0.25"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</row>
    <row r="1583" spans="5:31" x14ac:dyDescent="0.25"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</row>
    <row r="1584" spans="5:31" x14ac:dyDescent="0.25"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</row>
    <row r="1585" spans="5:31" x14ac:dyDescent="0.25"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</row>
    <row r="1586" spans="5:31" x14ac:dyDescent="0.25"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</row>
    <row r="1587" spans="5:31" x14ac:dyDescent="0.25"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</row>
    <row r="1588" spans="5:31" x14ac:dyDescent="0.25"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</row>
    <row r="1589" spans="5:31" x14ac:dyDescent="0.25"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</row>
    <row r="1590" spans="5:31" x14ac:dyDescent="0.25"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</row>
    <row r="1591" spans="5:31" x14ac:dyDescent="0.25"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</row>
    <row r="1592" spans="5:31" x14ac:dyDescent="0.25"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</row>
    <row r="1593" spans="5:31" x14ac:dyDescent="0.25"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</row>
    <row r="1594" spans="5:31" x14ac:dyDescent="0.25"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</row>
    <row r="1595" spans="5:31" x14ac:dyDescent="0.25"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</row>
    <row r="1596" spans="5:31" x14ac:dyDescent="0.25"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</row>
    <row r="1597" spans="5:31" x14ac:dyDescent="0.25"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</row>
    <row r="1598" spans="5:31" x14ac:dyDescent="0.25"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</row>
    <row r="1599" spans="5:31" x14ac:dyDescent="0.25"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</row>
    <row r="1600" spans="5:31" x14ac:dyDescent="0.25"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</row>
    <row r="1601" spans="5:31" x14ac:dyDescent="0.25"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</row>
    <row r="1602" spans="5:31" x14ac:dyDescent="0.25"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</row>
    <row r="1603" spans="5:31" x14ac:dyDescent="0.25"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</row>
    <row r="1604" spans="5:31" x14ac:dyDescent="0.25"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</row>
    <row r="1605" spans="5:31" x14ac:dyDescent="0.25"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</row>
    <row r="1606" spans="5:31" x14ac:dyDescent="0.25"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</row>
    <row r="1607" spans="5:31" x14ac:dyDescent="0.25"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</row>
    <row r="1608" spans="5:31" x14ac:dyDescent="0.25"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</row>
    <row r="1609" spans="5:31" x14ac:dyDescent="0.25"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</row>
    <row r="1610" spans="5:31" x14ac:dyDescent="0.25"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</row>
    <row r="1611" spans="5:31" x14ac:dyDescent="0.25"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</row>
    <row r="1612" spans="5:31" x14ac:dyDescent="0.25"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</row>
    <row r="1613" spans="5:31" x14ac:dyDescent="0.25"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</row>
    <row r="1614" spans="5:31" x14ac:dyDescent="0.25"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</row>
    <row r="1615" spans="5:31" x14ac:dyDescent="0.25"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</row>
    <row r="1616" spans="5:31" x14ac:dyDescent="0.25"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</row>
    <row r="1617" spans="5:31" x14ac:dyDescent="0.25"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</row>
    <row r="1618" spans="5:31" x14ac:dyDescent="0.25"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</row>
    <row r="1619" spans="5:31" x14ac:dyDescent="0.25"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</row>
    <row r="1620" spans="5:31" x14ac:dyDescent="0.25"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</row>
    <row r="1621" spans="5:31" x14ac:dyDescent="0.25"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</row>
    <row r="1622" spans="5:31" x14ac:dyDescent="0.25"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</row>
    <row r="1623" spans="5:31" x14ac:dyDescent="0.25"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</row>
    <row r="1624" spans="5:31" x14ac:dyDescent="0.25"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</row>
    <row r="1625" spans="5:31" x14ac:dyDescent="0.25"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</row>
    <row r="1626" spans="5:31" x14ac:dyDescent="0.25"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</row>
    <row r="1627" spans="5:31" x14ac:dyDescent="0.25"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</row>
    <row r="1628" spans="5:31" x14ac:dyDescent="0.25"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</row>
    <row r="1629" spans="5:31" x14ac:dyDescent="0.25"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</row>
    <row r="1630" spans="5:31" x14ac:dyDescent="0.25"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</row>
    <row r="1631" spans="5:31" x14ac:dyDescent="0.25"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</row>
    <row r="1632" spans="5:31" x14ac:dyDescent="0.25"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</row>
    <row r="1633" spans="5:31" x14ac:dyDescent="0.25"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</row>
    <row r="1634" spans="5:31" x14ac:dyDescent="0.25"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</row>
    <row r="1635" spans="5:31" x14ac:dyDescent="0.25"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</row>
    <row r="1636" spans="5:31" x14ac:dyDescent="0.25"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</row>
    <row r="1637" spans="5:31" x14ac:dyDescent="0.25"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</row>
    <row r="1638" spans="5:31" x14ac:dyDescent="0.25"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</row>
    <row r="1639" spans="5:31" x14ac:dyDescent="0.25"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</row>
    <row r="1640" spans="5:31" x14ac:dyDescent="0.25"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</row>
    <row r="1641" spans="5:31" x14ac:dyDescent="0.25"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</row>
    <row r="1642" spans="5:31" x14ac:dyDescent="0.25"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</row>
    <row r="1643" spans="5:31" x14ac:dyDescent="0.25"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</row>
    <row r="1644" spans="5:31" x14ac:dyDescent="0.25"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</row>
    <row r="1645" spans="5:31" x14ac:dyDescent="0.25"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</row>
    <row r="1646" spans="5:31" x14ac:dyDescent="0.25"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</row>
    <row r="1647" spans="5:31" x14ac:dyDescent="0.25"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</row>
    <row r="1648" spans="5:31" x14ac:dyDescent="0.25"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</row>
    <row r="1649" spans="5:31" x14ac:dyDescent="0.25"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</row>
    <row r="1650" spans="5:31" x14ac:dyDescent="0.25"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</row>
    <row r="1651" spans="5:31" x14ac:dyDescent="0.25"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</row>
    <row r="1652" spans="5:31" x14ac:dyDescent="0.25"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</row>
    <row r="1653" spans="5:31" x14ac:dyDescent="0.25"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</row>
    <row r="1654" spans="5:31" x14ac:dyDescent="0.25"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</row>
    <row r="1655" spans="5:31" x14ac:dyDescent="0.25"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</row>
    <row r="1656" spans="5:31" x14ac:dyDescent="0.25"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</row>
    <row r="1657" spans="5:31" x14ac:dyDescent="0.25"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</row>
    <row r="1658" spans="5:31" x14ac:dyDescent="0.25"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</row>
    <row r="1659" spans="5:31" x14ac:dyDescent="0.25"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</row>
    <row r="1660" spans="5:31" x14ac:dyDescent="0.25"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</row>
    <row r="1661" spans="5:31" x14ac:dyDescent="0.25"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</row>
    <row r="1662" spans="5:31" x14ac:dyDescent="0.25"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</row>
    <row r="1663" spans="5:31" x14ac:dyDescent="0.25"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</row>
    <row r="1664" spans="5:31" x14ac:dyDescent="0.25"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</row>
    <row r="1665" spans="5:31" x14ac:dyDescent="0.25"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</row>
    <row r="1666" spans="5:31" x14ac:dyDescent="0.25"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</row>
    <row r="1667" spans="5:31" x14ac:dyDescent="0.25"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</row>
    <row r="1668" spans="5:31" x14ac:dyDescent="0.25"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</row>
    <row r="1669" spans="5:31" x14ac:dyDescent="0.25"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</row>
    <row r="1670" spans="5:31" x14ac:dyDescent="0.25"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</row>
    <row r="1671" spans="5:31" x14ac:dyDescent="0.25"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</row>
    <row r="1672" spans="5:31" x14ac:dyDescent="0.25"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</row>
    <row r="1673" spans="5:31" x14ac:dyDescent="0.25"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</row>
    <row r="1674" spans="5:31" x14ac:dyDescent="0.25"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</row>
    <row r="1675" spans="5:31" x14ac:dyDescent="0.25"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</row>
    <row r="1676" spans="5:31" x14ac:dyDescent="0.25"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</row>
    <row r="1677" spans="5:31" x14ac:dyDescent="0.25"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</row>
    <row r="1678" spans="5:31" x14ac:dyDescent="0.25"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</row>
    <row r="1679" spans="5:31" x14ac:dyDescent="0.25"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</row>
    <row r="1680" spans="5:31" x14ac:dyDescent="0.25"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</row>
    <row r="1681" spans="5:31" x14ac:dyDescent="0.25"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</row>
    <row r="1682" spans="5:31" x14ac:dyDescent="0.25"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</row>
    <row r="1683" spans="5:31" x14ac:dyDescent="0.25"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</row>
    <row r="1684" spans="5:31" x14ac:dyDescent="0.25"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</row>
    <row r="1685" spans="5:31" x14ac:dyDescent="0.25"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</row>
    <row r="1686" spans="5:31" x14ac:dyDescent="0.25"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</row>
    <row r="1687" spans="5:31" x14ac:dyDescent="0.25"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</row>
    <row r="1688" spans="5:31" x14ac:dyDescent="0.25"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</row>
    <row r="1689" spans="5:31" x14ac:dyDescent="0.25"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</row>
    <row r="1690" spans="5:31" x14ac:dyDescent="0.25"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</row>
    <row r="1691" spans="5:31" x14ac:dyDescent="0.25"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</row>
    <row r="1692" spans="5:31" x14ac:dyDescent="0.25"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</row>
    <row r="1693" spans="5:31" x14ac:dyDescent="0.25"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</row>
    <row r="1694" spans="5:31" x14ac:dyDescent="0.25"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</row>
    <row r="1695" spans="5:31" x14ac:dyDescent="0.25"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</row>
    <row r="1696" spans="5:31" x14ac:dyDescent="0.25"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</row>
    <row r="1697" spans="5:31" x14ac:dyDescent="0.25"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</row>
    <row r="1698" spans="5:31" x14ac:dyDescent="0.25"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</row>
    <row r="1699" spans="5:31" x14ac:dyDescent="0.25"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</row>
    <row r="1700" spans="5:31" x14ac:dyDescent="0.25"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</row>
    <row r="1701" spans="5:31" x14ac:dyDescent="0.25"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</row>
    <row r="1702" spans="5:31" x14ac:dyDescent="0.25"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</row>
    <row r="1703" spans="5:31" x14ac:dyDescent="0.25"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</row>
    <row r="1704" spans="5:31" x14ac:dyDescent="0.25"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</row>
    <row r="1705" spans="5:31" x14ac:dyDescent="0.25"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</row>
    <row r="1706" spans="5:31" x14ac:dyDescent="0.25"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</row>
    <row r="1707" spans="5:31" x14ac:dyDescent="0.25"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</row>
    <row r="1708" spans="5:31" x14ac:dyDescent="0.25"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</row>
    <row r="1709" spans="5:31" x14ac:dyDescent="0.25"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</row>
    <row r="1710" spans="5:31" x14ac:dyDescent="0.25"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</row>
    <row r="1711" spans="5:31" x14ac:dyDescent="0.25"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</row>
    <row r="1712" spans="5:31" x14ac:dyDescent="0.25"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</row>
    <row r="1713" spans="5:31" x14ac:dyDescent="0.25"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</row>
    <row r="1714" spans="5:31" x14ac:dyDescent="0.25"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</row>
    <row r="1715" spans="5:31" x14ac:dyDescent="0.25"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</row>
    <row r="1716" spans="5:31" x14ac:dyDescent="0.25"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</row>
    <row r="1717" spans="5:31" x14ac:dyDescent="0.25"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</row>
    <row r="1718" spans="5:31" x14ac:dyDescent="0.25"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</row>
    <row r="1719" spans="5:31" x14ac:dyDescent="0.25"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</row>
    <row r="1720" spans="5:31" x14ac:dyDescent="0.25"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</row>
    <row r="1721" spans="5:31" x14ac:dyDescent="0.25"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</row>
    <row r="1722" spans="5:31" x14ac:dyDescent="0.25"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</row>
    <row r="1723" spans="5:31" x14ac:dyDescent="0.25"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</row>
    <row r="1724" spans="5:31" x14ac:dyDescent="0.25"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</row>
    <row r="1725" spans="5:31" x14ac:dyDescent="0.25"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</row>
    <row r="1726" spans="5:31" x14ac:dyDescent="0.25"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</row>
    <row r="1727" spans="5:31" x14ac:dyDescent="0.25"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</row>
    <row r="1728" spans="5:31" x14ac:dyDescent="0.25"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</row>
    <row r="1729" spans="5:31" x14ac:dyDescent="0.25"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</row>
    <row r="1730" spans="5:31" x14ac:dyDescent="0.25"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</row>
    <row r="1731" spans="5:31" x14ac:dyDescent="0.25"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</row>
    <row r="1732" spans="5:31" x14ac:dyDescent="0.25"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</row>
    <row r="1733" spans="5:31" x14ac:dyDescent="0.25"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</row>
    <row r="1734" spans="5:31" x14ac:dyDescent="0.25"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</row>
    <row r="1735" spans="5:31" x14ac:dyDescent="0.25"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</row>
    <row r="1736" spans="5:31" x14ac:dyDescent="0.25"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</row>
    <row r="1737" spans="5:31" x14ac:dyDescent="0.25"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</row>
    <row r="1738" spans="5:31" x14ac:dyDescent="0.25"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</row>
    <row r="1739" spans="5:31" x14ac:dyDescent="0.25"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</row>
    <row r="1740" spans="5:31" x14ac:dyDescent="0.25"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</row>
    <row r="1741" spans="5:31" x14ac:dyDescent="0.25"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</row>
    <row r="1742" spans="5:31" x14ac:dyDescent="0.25"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</row>
    <row r="1743" spans="5:31" x14ac:dyDescent="0.25"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</row>
    <row r="1744" spans="5:31" x14ac:dyDescent="0.25"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</row>
    <row r="1745" spans="5:31" x14ac:dyDescent="0.25"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</row>
    <row r="1746" spans="5:31" x14ac:dyDescent="0.25"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</row>
    <row r="1747" spans="5:31" x14ac:dyDescent="0.25"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</row>
    <row r="1748" spans="5:31" x14ac:dyDescent="0.25"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</row>
    <row r="1749" spans="5:31" x14ac:dyDescent="0.25"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</row>
    <row r="1750" spans="5:31" x14ac:dyDescent="0.25"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</row>
    <row r="1751" spans="5:31" x14ac:dyDescent="0.25"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</row>
    <row r="1752" spans="5:31" x14ac:dyDescent="0.25"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</row>
    <row r="1753" spans="5:31" x14ac:dyDescent="0.25"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</row>
    <row r="1754" spans="5:31" x14ac:dyDescent="0.25"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</row>
    <row r="1755" spans="5:31" x14ac:dyDescent="0.25"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</row>
    <row r="1756" spans="5:31" x14ac:dyDescent="0.25"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</row>
    <row r="1757" spans="5:31" x14ac:dyDescent="0.25"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</row>
    <row r="1758" spans="5:31" x14ac:dyDescent="0.25"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</row>
    <row r="1759" spans="5:31" x14ac:dyDescent="0.25"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</row>
    <row r="1760" spans="5:31" x14ac:dyDescent="0.25"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  <c r="AB1760"/>
      <c r="AC1760"/>
      <c r="AD1760"/>
      <c r="AE1760"/>
    </row>
    <row r="1761" spans="5:31" x14ac:dyDescent="0.25"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  <c r="AB1761"/>
      <c r="AC1761"/>
      <c r="AD1761"/>
      <c r="AE1761"/>
    </row>
    <row r="1762" spans="5:31" x14ac:dyDescent="0.25"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  <c r="AB1762"/>
      <c r="AC1762"/>
      <c r="AD1762"/>
      <c r="AE1762"/>
    </row>
    <row r="1763" spans="5:31" x14ac:dyDescent="0.25"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</row>
    <row r="1764" spans="5:31" x14ac:dyDescent="0.25"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  <c r="AB1764"/>
      <c r="AC1764"/>
      <c r="AD1764"/>
      <c r="AE1764"/>
    </row>
    <row r="1765" spans="5:31" x14ac:dyDescent="0.25"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  <c r="AB1765"/>
      <c r="AC1765"/>
      <c r="AD1765"/>
      <c r="AE1765"/>
    </row>
    <row r="1766" spans="5:31" x14ac:dyDescent="0.25"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  <c r="AB1766"/>
      <c r="AC1766"/>
      <c r="AD1766"/>
      <c r="AE1766"/>
    </row>
    <row r="1767" spans="5:31" x14ac:dyDescent="0.25"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  <c r="AB1767"/>
      <c r="AC1767"/>
      <c r="AD1767"/>
      <c r="AE1767"/>
    </row>
    <row r="1768" spans="5:31" x14ac:dyDescent="0.25"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  <c r="AB1768"/>
      <c r="AC1768"/>
      <c r="AD1768"/>
      <c r="AE1768"/>
    </row>
    <row r="1769" spans="5:31" x14ac:dyDescent="0.25"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  <c r="AB1769"/>
      <c r="AC1769"/>
      <c r="AD1769"/>
      <c r="AE1769"/>
    </row>
    <row r="1770" spans="5:31" x14ac:dyDescent="0.25"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  <c r="AB1770"/>
      <c r="AC1770"/>
      <c r="AD1770"/>
      <c r="AE1770"/>
    </row>
    <row r="1771" spans="5:31" x14ac:dyDescent="0.25"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  <c r="AB1771"/>
      <c r="AC1771"/>
      <c r="AD1771"/>
      <c r="AE1771"/>
    </row>
    <row r="1772" spans="5:31" x14ac:dyDescent="0.25"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  <c r="AB1772"/>
      <c r="AC1772"/>
      <c r="AD1772"/>
      <c r="AE1772"/>
    </row>
    <row r="1773" spans="5:31" x14ac:dyDescent="0.25"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  <c r="AB1773"/>
      <c r="AC1773"/>
      <c r="AD1773"/>
      <c r="AE1773"/>
    </row>
    <row r="1774" spans="5:31" x14ac:dyDescent="0.25"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  <c r="AE1774"/>
    </row>
    <row r="1775" spans="5:31" x14ac:dyDescent="0.25"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</row>
    <row r="1776" spans="5:31" x14ac:dyDescent="0.25"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  <c r="AE1776"/>
    </row>
    <row r="1777" spans="5:31" x14ac:dyDescent="0.25"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  <c r="AB1777"/>
      <c r="AC1777"/>
      <c r="AD1777"/>
      <c r="AE1777"/>
    </row>
    <row r="1778" spans="5:31" x14ac:dyDescent="0.25"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</row>
    <row r="1779" spans="5:31" x14ac:dyDescent="0.25"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</row>
    <row r="1780" spans="5:31" x14ac:dyDescent="0.25"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  <c r="AB1780"/>
      <c r="AC1780"/>
      <c r="AD1780"/>
      <c r="AE1780"/>
    </row>
    <row r="1781" spans="5:31" x14ac:dyDescent="0.25"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  <c r="AE1781"/>
    </row>
    <row r="1782" spans="5:31" x14ac:dyDescent="0.25"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  <c r="AE1782"/>
    </row>
    <row r="1783" spans="5:31" x14ac:dyDescent="0.25"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  <c r="AB1783"/>
      <c r="AC1783"/>
      <c r="AD1783"/>
      <c r="AE1783"/>
    </row>
    <row r="1784" spans="5:31" x14ac:dyDescent="0.25"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</row>
    <row r="1785" spans="5:31" x14ac:dyDescent="0.25"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</row>
    <row r="1786" spans="5:31" x14ac:dyDescent="0.25"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  <c r="AB1786"/>
      <c r="AC1786"/>
      <c r="AD1786"/>
      <c r="AE1786"/>
    </row>
    <row r="1787" spans="5:31" x14ac:dyDescent="0.25"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  <c r="AB1787"/>
      <c r="AC1787"/>
      <c r="AD1787"/>
      <c r="AE1787"/>
    </row>
    <row r="1788" spans="5:31" x14ac:dyDescent="0.25"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</row>
    <row r="1789" spans="5:31" x14ac:dyDescent="0.25"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  <c r="AB1789"/>
      <c r="AC1789"/>
      <c r="AD1789"/>
      <c r="AE1789"/>
    </row>
    <row r="1790" spans="5:31" x14ac:dyDescent="0.25"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  <c r="AE1790"/>
    </row>
    <row r="1791" spans="5:31" x14ac:dyDescent="0.25"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</row>
    <row r="1792" spans="5:31" x14ac:dyDescent="0.25"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  <c r="AB1792"/>
      <c r="AC1792"/>
      <c r="AD1792"/>
      <c r="AE1792"/>
    </row>
    <row r="1793" spans="5:31" x14ac:dyDescent="0.25"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</row>
    <row r="1794" spans="5:31" x14ac:dyDescent="0.25"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  <c r="AE1794"/>
    </row>
    <row r="1795" spans="5:31" x14ac:dyDescent="0.25"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  <c r="AB1795"/>
      <c r="AC1795"/>
      <c r="AD1795"/>
      <c r="AE1795"/>
    </row>
    <row r="1796" spans="5:31" x14ac:dyDescent="0.25"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</row>
    <row r="1797" spans="5:31" x14ac:dyDescent="0.25"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  <c r="AE1797"/>
    </row>
    <row r="1798" spans="5:31" x14ac:dyDescent="0.25"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  <c r="AE1798"/>
    </row>
    <row r="1799" spans="5:31" x14ac:dyDescent="0.25"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</row>
    <row r="1800" spans="5:31" x14ac:dyDescent="0.25"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</row>
    <row r="1801" spans="5:31" x14ac:dyDescent="0.25"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  <c r="AB1801"/>
      <c r="AC1801"/>
      <c r="AD1801"/>
      <c r="AE1801"/>
    </row>
    <row r="1802" spans="5:31" x14ac:dyDescent="0.25"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</row>
    <row r="1803" spans="5:31" x14ac:dyDescent="0.25"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</row>
    <row r="1804" spans="5:31" x14ac:dyDescent="0.25"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  <c r="AB1804"/>
      <c r="AC1804"/>
      <c r="AD1804"/>
      <c r="AE1804"/>
    </row>
    <row r="1805" spans="5:31" x14ac:dyDescent="0.25"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</row>
    <row r="1806" spans="5:31" x14ac:dyDescent="0.25"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  <c r="AE1806"/>
    </row>
    <row r="1807" spans="5:31" x14ac:dyDescent="0.25"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</row>
    <row r="1808" spans="5:31" x14ac:dyDescent="0.25"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</row>
    <row r="1809" spans="5:31" x14ac:dyDescent="0.25"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  <c r="AB1809"/>
      <c r="AC1809"/>
      <c r="AD1809"/>
      <c r="AE1809"/>
    </row>
    <row r="1810" spans="5:31" x14ac:dyDescent="0.25"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  <c r="AB1810"/>
      <c r="AC1810"/>
      <c r="AD1810"/>
      <c r="AE1810"/>
    </row>
    <row r="1811" spans="5:31" x14ac:dyDescent="0.25"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</row>
    <row r="1812" spans="5:31" x14ac:dyDescent="0.25"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  <c r="AB1812"/>
      <c r="AC1812"/>
      <c r="AD1812"/>
      <c r="AE1812"/>
    </row>
    <row r="1813" spans="5:31" x14ac:dyDescent="0.25"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  <c r="AB1813"/>
      <c r="AC1813"/>
      <c r="AD1813"/>
      <c r="AE1813"/>
    </row>
    <row r="1814" spans="5:31" x14ac:dyDescent="0.25"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A1814"/>
      <c r="AB1814"/>
      <c r="AC1814"/>
      <c r="AD1814"/>
      <c r="AE1814"/>
    </row>
    <row r="1815" spans="5:31" x14ac:dyDescent="0.25"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</row>
    <row r="1816" spans="5:31" x14ac:dyDescent="0.25"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  <c r="AB1816"/>
      <c r="AC1816"/>
      <c r="AD1816"/>
      <c r="AE1816"/>
    </row>
    <row r="1817" spans="5:31" x14ac:dyDescent="0.25"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  <c r="AB1817"/>
      <c r="AC1817"/>
      <c r="AD1817"/>
      <c r="AE1817"/>
    </row>
    <row r="1818" spans="5:31" x14ac:dyDescent="0.25"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  <c r="AB1818"/>
      <c r="AC1818"/>
      <c r="AD1818"/>
      <c r="AE1818"/>
    </row>
    <row r="1819" spans="5:31" x14ac:dyDescent="0.25"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  <c r="AB1819"/>
      <c r="AC1819"/>
      <c r="AD1819"/>
      <c r="AE1819"/>
    </row>
    <row r="1820" spans="5:31" x14ac:dyDescent="0.25"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A1820"/>
      <c r="AB1820"/>
      <c r="AC1820"/>
      <c r="AD1820"/>
      <c r="AE1820"/>
    </row>
    <row r="1821" spans="5:31" x14ac:dyDescent="0.25"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</row>
    <row r="1822" spans="5:31" x14ac:dyDescent="0.25"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  <c r="AB1822"/>
      <c r="AC1822"/>
      <c r="AD1822"/>
      <c r="AE1822"/>
    </row>
    <row r="1823" spans="5:31" x14ac:dyDescent="0.25"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/>
      <c r="AB1823"/>
      <c r="AC1823"/>
      <c r="AD1823"/>
      <c r="AE1823"/>
    </row>
    <row r="1824" spans="5:31" x14ac:dyDescent="0.25"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  <c r="AB1824"/>
      <c r="AC1824"/>
      <c r="AD1824"/>
      <c r="AE1824"/>
    </row>
    <row r="1825" spans="5:31" x14ac:dyDescent="0.25"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  <c r="AB1825"/>
      <c r="AC1825"/>
      <c r="AD1825"/>
      <c r="AE1825"/>
    </row>
    <row r="1826" spans="5:31" x14ac:dyDescent="0.25"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  <c r="AB1826"/>
      <c r="AC1826"/>
      <c r="AD1826"/>
      <c r="AE1826"/>
    </row>
    <row r="1827" spans="5:31" x14ac:dyDescent="0.25"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  <c r="AB1827"/>
      <c r="AC1827"/>
      <c r="AD1827"/>
      <c r="AE1827"/>
    </row>
    <row r="1828" spans="5:31" x14ac:dyDescent="0.25"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  <c r="AB1828"/>
      <c r="AC1828"/>
      <c r="AD1828"/>
      <c r="AE1828"/>
    </row>
    <row r="1829" spans="5:31" x14ac:dyDescent="0.25"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  <c r="AB1829"/>
      <c r="AC1829"/>
      <c r="AD1829"/>
      <c r="AE1829"/>
    </row>
    <row r="1830" spans="5:31" x14ac:dyDescent="0.25"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  <c r="AB1830"/>
      <c r="AC1830"/>
      <c r="AD1830"/>
      <c r="AE1830"/>
    </row>
    <row r="1831" spans="5:31" x14ac:dyDescent="0.25"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  <c r="AB1831"/>
      <c r="AC1831"/>
      <c r="AD1831"/>
      <c r="AE1831"/>
    </row>
    <row r="1832" spans="5:31" x14ac:dyDescent="0.25"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A1832"/>
      <c r="AB1832"/>
      <c r="AC1832"/>
      <c r="AD1832"/>
      <c r="AE1832"/>
    </row>
    <row r="1833" spans="5:31" x14ac:dyDescent="0.25"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</row>
    <row r="1834" spans="5:31" x14ac:dyDescent="0.25"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  <c r="AB1834"/>
      <c r="AC1834"/>
      <c r="AD1834"/>
      <c r="AE1834"/>
    </row>
    <row r="1835" spans="5:31" x14ac:dyDescent="0.25"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A1835"/>
      <c r="AB1835"/>
      <c r="AC1835"/>
      <c r="AD1835"/>
      <c r="AE1835"/>
    </row>
    <row r="1836" spans="5:31" x14ac:dyDescent="0.25"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  <c r="AE1836"/>
    </row>
    <row r="1837" spans="5:31" x14ac:dyDescent="0.25"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  <c r="AB1837"/>
      <c r="AC1837"/>
      <c r="AD1837"/>
      <c r="AE1837"/>
    </row>
    <row r="1838" spans="5:31" x14ac:dyDescent="0.25"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  <c r="AB1838"/>
      <c r="AC1838"/>
      <c r="AD1838"/>
      <c r="AE1838"/>
    </row>
    <row r="1839" spans="5:31" x14ac:dyDescent="0.25"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</row>
    <row r="1840" spans="5:31" x14ac:dyDescent="0.25"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  <c r="AE1840"/>
    </row>
    <row r="1841" spans="5:31" x14ac:dyDescent="0.25"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  <c r="AB1841"/>
      <c r="AC1841"/>
      <c r="AD1841"/>
      <c r="AE1841"/>
    </row>
    <row r="1842" spans="5:31" x14ac:dyDescent="0.25"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</row>
    <row r="1843" spans="5:31" x14ac:dyDescent="0.25"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  <c r="AB1843"/>
      <c r="AC1843"/>
      <c r="AD1843"/>
      <c r="AE1843"/>
    </row>
    <row r="1844" spans="5:31" x14ac:dyDescent="0.25"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  <c r="AB1844"/>
      <c r="AC1844"/>
      <c r="AD1844"/>
      <c r="AE1844"/>
    </row>
    <row r="1845" spans="5:31" x14ac:dyDescent="0.25"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</row>
    <row r="1846" spans="5:31" x14ac:dyDescent="0.25"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  <c r="AB1846"/>
      <c r="AC1846"/>
      <c r="AD1846"/>
      <c r="AE1846"/>
    </row>
    <row r="1847" spans="5:31" x14ac:dyDescent="0.25"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  <c r="AE1847"/>
    </row>
    <row r="1848" spans="5:31" x14ac:dyDescent="0.25"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</row>
    <row r="1849" spans="5:31" x14ac:dyDescent="0.25"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  <c r="AB1849"/>
      <c r="AC1849"/>
      <c r="AD1849"/>
      <c r="AE1849"/>
    </row>
    <row r="1850" spans="5:31" x14ac:dyDescent="0.25"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  <c r="AE1850"/>
    </row>
    <row r="1851" spans="5:31" x14ac:dyDescent="0.25"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</row>
    <row r="1852" spans="5:31" x14ac:dyDescent="0.25"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  <c r="AB1852"/>
      <c r="AC1852"/>
      <c r="AD1852"/>
      <c r="AE1852"/>
    </row>
    <row r="1853" spans="5:31" x14ac:dyDescent="0.25"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  <c r="AB1853"/>
      <c r="AC1853"/>
      <c r="AD1853"/>
      <c r="AE1853"/>
    </row>
    <row r="1854" spans="5:31" x14ac:dyDescent="0.25"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</row>
    <row r="1855" spans="5:31" x14ac:dyDescent="0.25"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  <c r="AB1855"/>
      <c r="AC1855"/>
      <c r="AD1855"/>
      <c r="AE1855"/>
    </row>
    <row r="1856" spans="5:31" x14ac:dyDescent="0.25"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  <c r="AB1856"/>
      <c r="AC1856"/>
      <c r="AD1856"/>
      <c r="AE1856"/>
    </row>
    <row r="1857" spans="5:31" x14ac:dyDescent="0.25"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  <c r="AE1857"/>
    </row>
    <row r="1858" spans="5:31" x14ac:dyDescent="0.25"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  <c r="AB1858"/>
      <c r="AC1858"/>
      <c r="AD1858"/>
      <c r="AE1858"/>
    </row>
    <row r="1859" spans="5:31" x14ac:dyDescent="0.25"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  <c r="AB1859"/>
      <c r="AC1859"/>
      <c r="AD1859"/>
      <c r="AE1859"/>
    </row>
    <row r="1860" spans="5:31" x14ac:dyDescent="0.25"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  <c r="AE1860"/>
    </row>
    <row r="1861" spans="5:31" x14ac:dyDescent="0.25"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  <c r="AB1861"/>
      <c r="AC1861"/>
      <c r="AD1861"/>
      <c r="AE1861"/>
    </row>
    <row r="1862" spans="5:31" x14ac:dyDescent="0.25"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  <c r="AB1862"/>
      <c r="AC1862"/>
      <c r="AD1862"/>
      <c r="AE1862"/>
    </row>
    <row r="1863" spans="5:31" x14ac:dyDescent="0.25"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</row>
    <row r="1864" spans="5:31" x14ac:dyDescent="0.25"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  <c r="AB1864"/>
      <c r="AC1864"/>
      <c r="AD1864"/>
      <c r="AE1864"/>
    </row>
    <row r="1865" spans="5:31" x14ac:dyDescent="0.25"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  <c r="AB1865"/>
      <c r="AC1865"/>
      <c r="AD1865"/>
      <c r="AE1865"/>
    </row>
    <row r="1866" spans="5:31" x14ac:dyDescent="0.25"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  <c r="AB1866"/>
      <c r="AC1866"/>
      <c r="AD1866"/>
      <c r="AE1866"/>
    </row>
    <row r="1867" spans="5:31" x14ac:dyDescent="0.25"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  <c r="AB1867"/>
      <c r="AC1867"/>
      <c r="AD1867"/>
      <c r="AE1867"/>
    </row>
    <row r="1868" spans="5:31" x14ac:dyDescent="0.25"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  <c r="AB1868"/>
      <c r="AC1868"/>
      <c r="AD1868"/>
      <c r="AE1868"/>
    </row>
    <row r="1869" spans="5:31" x14ac:dyDescent="0.25"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  <c r="AB1869"/>
      <c r="AC1869"/>
      <c r="AD1869"/>
      <c r="AE1869"/>
    </row>
    <row r="1870" spans="5:31" x14ac:dyDescent="0.25"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  <c r="AB1870"/>
      <c r="AC1870"/>
      <c r="AD1870"/>
      <c r="AE1870"/>
    </row>
    <row r="1871" spans="5:31" x14ac:dyDescent="0.25"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  <c r="AB1871"/>
      <c r="AC1871"/>
      <c r="AD1871"/>
      <c r="AE1871"/>
    </row>
    <row r="1872" spans="5:31" x14ac:dyDescent="0.25"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</row>
    <row r="1873" spans="5:31" x14ac:dyDescent="0.25"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  <c r="AB1873"/>
      <c r="AC1873"/>
      <c r="AD1873"/>
      <c r="AE1873"/>
    </row>
    <row r="1874" spans="5:31" x14ac:dyDescent="0.25"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  <c r="AB1874"/>
      <c r="AC1874"/>
      <c r="AD1874"/>
      <c r="AE1874"/>
    </row>
    <row r="1875" spans="5:31" x14ac:dyDescent="0.25"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  <c r="AB1875"/>
      <c r="AC1875"/>
      <c r="AD1875"/>
      <c r="AE1875"/>
    </row>
    <row r="1876" spans="5:31" x14ac:dyDescent="0.25"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  <c r="AB1876"/>
      <c r="AC1876"/>
      <c r="AD1876"/>
      <c r="AE1876"/>
    </row>
    <row r="1877" spans="5:31" x14ac:dyDescent="0.25"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  <c r="AB1877"/>
      <c r="AC1877"/>
      <c r="AD1877"/>
      <c r="AE1877"/>
    </row>
    <row r="1878" spans="5:31" x14ac:dyDescent="0.25"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  <c r="AB1878"/>
      <c r="AC1878"/>
      <c r="AD1878"/>
      <c r="AE1878"/>
    </row>
    <row r="1879" spans="5:31" x14ac:dyDescent="0.25"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  <c r="AB1879"/>
      <c r="AC1879"/>
      <c r="AD1879"/>
      <c r="AE1879"/>
    </row>
    <row r="1880" spans="5:31" x14ac:dyDescent="0.25"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  <c r="AB1880"/>
      <c r="AC1880"/>
      <c r="AD1880"/>
      <c r="AE1880"/>
    </row>
    <row r="1881" spans="5:31" x14ac:dyDescent="0.25"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  <c r="AB1881"/>
      <c r="AC1881"/>
      <c r="AD1881"/>
      <c r="AE1881"/>
    </row>
    <row r="1882" spans="5:31" x14ac:dyDescent="0.25"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  <c r="AB1882"/>
      <c r="AC1882"/>
      <c r="AD1882"/>
      <c r="AE1882"/>
    </row>
    <row r="1883" spans="5:31" x14ac:dyDescent="0.25"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  <c r="AB1883"/>
      <c r="AC1883"/>
      <c r="AD1883"/>
      <c r="AE1883"/>
    </row>
    <row r="1884" spans="5:31" x14ac:dyDescent="0.25"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</row>
    <row r="1885" spans="5:31" x14ac:dyDescent="0.25"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  <c r="AB1885"/>
      <c r="AC1885"/>
      <c r="AD1885"/>
      <c r="AE1885"/>
    </row>
    <row r="1886" spans="5:31" x14ac:dyDescent="0.25"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  <c r="AB1886"/>
      <c r="AC1886"/>
      <c r="AD1886"/>
      <c r="AE1886"/>
    </row>
    <row r="1887" spans="5:31" x14ac:dyDescent="0.25"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</row>
    <row r="1888" spans="5:31" x14ac:dyDescent="0.25"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  <c r="AB1888"/>
      <c r="AC1888"/>
      <c r="AD1888"/>
      <c r="AE1888"/>
    </row>
    <row r="1889" spans="5:31" x14ac:dyDescent="0.25"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  <c r="AB1889"/>
      <c r="AC1889"/>
      <c r="AD1889"/>
      <c r="AE1889"/>
    </row>
    <row r="1890" spans="5:31" x14ac:dyDescent="0.25"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</row>
    <row r="1891" spans="5:31" x14ac:dyDescent="0.25"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  <c r="AB1891"/>
      <c r="AC1891"/>
      <c r="AD1891"/>
      <c r="AE1891"/>
    </row>
    <row r="1892" spans="5:31" x14ac:dyDescent="0.25"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  <c r="AB1892"/>
      <c r="AC1892"/>
      <c r="AD1892"/>
      <c r="AE1892"/>
    </row>
    <row r="1893" spans="5:31" x14ac:dyDescent="0.25"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</row>
    <row r="1894" spans="5:31" x14ac:dyDescent="0.25"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  <c r="AB1894"/>
      <c r="AC1894"/>
      <c r="AD1894"/>
      <c r="AE1894"/>
    </row>
    <row r="1895" spans="5:31" x14ac:dyDescent="0.25"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A1895"/>
      <c r="AB1895"/>
      <c r="AC1895"/>
      <c r="AD1895"/>
      <c r="AE1895"/>
    </row>
    <row r="1896" spans="5:31" x14ac:dyDescent="0.25"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  <c r="AB1896"/>
      <c r="AC1896"/>
      <c r="AD1896"/>
      <c r="AE1896"/>
    </row>
    <row r="1897" spans="5:31" x14ac:dyDescent="0.25"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  <c r="AB1897"/>
      <c r="AC1897"/>
      <c r="AD1897"/>
      <c r="AE1897"/>
    </row>
    <row r="1898" spans="5:31" x14ac:dyDescent="0.25"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Z1898"/>
      <c r="AA1898"/>
      <c r="AB1898"/>
      <c r="AC1898"/>
      <c r="AD1898"/>
      <c r="AE1898"/>
    </row>
    <row r="1899" spans="5:31" x14ac:dyDescent="0.25"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  <c r="AB1899"/>
      <c r="AC1899"/>
      <c r="AD1899"/>
      <c r="AE1899"/>
    </row>
    <row r="1900" spans="5:31" x14ac:dyDescent="0.25"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  <c r="AB1900"/>
      <c r="AC1900"/>
      <c r="AD1900"/>
      <c r="AE1900"/>
    </row>
    <row r="1901" spans="5:31" x14ac:dyDescent="0.25"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Z1901"/>
      <c r="AA1901"/>
      <c r="AB1901"/>
      <c r="AC1901"/>
      <c r="AD1901"/>
      <c r="AE1901"/>
    </row>
    <row r="1902" spans="5:31" x14ac:dyDescent="0.25"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  <c r="AB1902"/>
      <c r="AC1902"/>
      <c r="AD1902"/>
      <c r="AE1902"/>
    </row>
    <row r="1903" spans="5:31" x14ac:dyDescent="0.25"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  <c r="AB1903"/>
      <c r="AC1903"/>
      <c r="AD1903"/>
      <c r="AE1903"/>
    </row>
    <row r="1904" spans="5:31" x14ac:dyDescent="0.25"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A1904"/>
      <c r="AB1904"/>
      <c r="AC1904"/>
      <c r="AD1904"/>
      <c r="AE1904"/>
    </row>
    <row r="1905" spans="5:31" x14ac:dyDescent="0.25"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  <c r="AB1905"/>
      <c r="AC1905"/>
      <c r="AD1905"/>
      <c r="AE1905"/>
    </row>
    <row r="1906" spans="5:31" x14ac:dyDescent="0.25"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  <c r="AB1906"/>
      <c r="AC1906"/>
      <c r="AD1906"/>
      <c r="AE1906"/>
    </row>
    <row r="1907" spans="5:31" x14ac:dyDescent="0.25"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A1907"/>
      <c r="AB1907"/>
      <c r="AC1907"/>
      <c r="AD1907"/>
      <c r="AE1907"/>
    </row>
    <row r="1908" spans="5:31" x14ac:dyDescent="0.25"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  <c r="AB1908"/>
      <c r="AC1908"/>
      <c r="AD1908"/>
      <c r="AE1908"/>
    </row>
    <row r="1909" spans="5:31" x14ac:dyDescent="0.25"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  <c r="AB1909"/>
      <c r="AC1909"/>
      <c r="AD1909"/>
      <c r="AE1909"/>
    </row>
    <row r="1910" spans="5:31" x14ac:dyDescent="0.25"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A1910"/>
      <c r="AB1910"/>
      <c r="AC1910"/>
      <c r="AD1910"/>
      <c r="AE1910"/>
    </row>
    <row r="1911" spans="5:31" x14ac:dyDescent="0.25"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  <c r="AB1911"/>
      <c r="AC1911"/>
      <c r="AD1911"/>
      <c r="AE1911"/>
    </row>
    <row r="1912" spans="5:31" x14ac:dyDescent="0.25"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  <c r="AB1912"/>
      <c r="AC1912"/>
      <c r="AD1912"/>
      <c r="AE1912"/>
    </row>
    <row r="1913" spans="5:31" x14ac:dyDescent="0.25"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A1913"/>
      <c r="AB1913"/>
      <c r="AC1913"/>
      <c r="AD1913"/>
      <c r="AE1913"/>
    </row>
    <row r="1914" spans="5:31" x14ac:dyDescent="0.25"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  <c r="AB1914"/>
      <c r="AC1914"/>
      <c r="AD1914"/>
      <c r="AE1914"/>
    </row>
    <row r="1915" spans="5:31" x14ac:dyDescent="0.25"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  <c r="AB1915"/>
      <c r="AC1915"/>
      <c r="AD1915"/>
      <c r="AE1915"/>
    </row>
    <row r="1916" spans="5:31" x14ac:dyDescent="0.25"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  <c r="Z1916"/>
      <c r="AA1916"/>
      <c r="AB1916"/>
      <c r="AC1916"/>
      <c r="AD1916"/>
      <c r="AE1916"/>
    </row>
    <row r="1917" spans="5:31" x14ac:dyDescent="0.25"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  <c r="AB1917"/>
      <c r="AC1917"/>
      <c r="AD1917"/>
      <c r="AE1917"/>
    </row>
    <row r="1918" spans="5:31" x14ac:dyDescent="0.25"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  <c r="AB1918"/>
      <c r="AC1918"/>
      <c r="AD1918"/>
      <c r="AE1918"/>
    </row>
    <row r="1919" spans="5:31" x14ac:dyDescent="0.25"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  <c r="Z1919"/>
      <c r="AA1919"/>
      <c r="AB1919"/>
      <c r="AC1919"/>
      <c r="AD1919"/>
      <c r="AE1919"/>
    </row>
    <row r="1920" spans="5:31" x14ac:dyDescent="0.25"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  <c r="AB1920"/>
      <c r="AC1920"/>
      <c r="AD1920"/>
      <c r="AE1920"/>
    </row>
    <row r="1921" spans="5:31" x14ac:dyDescent="0.25"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  <c r="AB1921"/>
      <c r="AC1921"/>
      <c r="AD1921"/>
      <c r="AE1921"/>
    </row>
    <row r="1922" spans="5:31" x14ac:dyDescent="0.25"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  <c r="Z1922"/>
      <c r="AA1922"/>
      <c r="AB1922"/>
      <c r="AC1922"/>
      <c r="AD1922"/>
      <c r="AE1922"/>
    </row>
    <row r="1923" spans="5:31" x14ac:dyDescent="0.25"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  <c r="AB1923"/>
      <c r="AC1923"/>
      <c r="AD1923"/>
      <c r="AE1923"/>
    </row>
    <row r="1924" spans="5:31" x14ac:dyDescent="0.25"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  <c r="AB1924"/>
      <c r="AC1924"/>
      <c r="AD1924"/>
      <c r="AE1924"/>
    </row>
    <row r="1925" spans="5:31" x14ac:dyDescent="0.25"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  <c r="Z1925"/>
      <c r="AA1925"/>
      <c r="AB1925"/>
      <c r="AC1925"/>
      <c r="AD1925"/>
      <c r="AE1925"/>
    </row>
    <row r="1926" spans="5:31" x14ac:dyDescent="0.25"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  <c r="AB1926"/>
      <c r="AC1926"/>
      <c r="AD1926"/>
      <c r="AE1926"/>
    </row>
    <row r="1927" spans="5:31" x14ac:dyDescent="0.25"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  <c r="AB1927"/>
      <c r="AC1927"/>
      <c r="AD1927"/>
      <c r="AE1927"/>
    </row>
    <row r="1928" spans="5:31" x14ac:dyDescent="0.25"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  <c r="Z1928"/>
      <c r="AA1928"/>
      <c r="AB1928"/>
      <c r="AC1928"/>
      <c r="AD1928"/>
      <c r="AE1928"/>
    </row>
    <row r="1929" spans="5:31" x14ac:dyDescent="0.25"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  <c r="AB1929"/>
      <c r="AC1929"/>
      <c r="AD1929"/>
      <c r="AE1929"/>
    </row>
    <row r="1930" spans="5:31" x14ac:dyDescent="0.25"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  <c r="AB1930"/>
      <c r="AC1930"/>
      <c r="AD1930"/>
      <c r="AE1930"/>
    </row>
    <row r="1931" spans="5:31" x14ac:dyDescent="0.25"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  <c r="Z1931"/>
      <c r="AA1931"/>
      <c r="AB1931"/>
      <c r="AC1931"/>
      <c r="AD1931"/>
      <c r="AE1931"/>
    </row>
    <row r="1932" spans="5:31" x14ac:dyDescent="0.25"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  <c r="AB1932"/>
      <c r="AC1932"/>
      <c r="AD1932"/>
      <c r="AE1932"/>
    </row>
    <row r="1933" spans="5:31" x14ac:dyDescent="0.25"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  <c r="AB1933"/>
      <c r="AC1933"/>
      <c r="AD1933"/>
      <c r="AE1933"/>
    </row>
    <row r="1934" spans="5:31" x14ac:dyDescent="0.25"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  <c r="Y1934"/>
      <c r="Z1934"/>
      <c r="AA1934"/>
      <c r="AB1934"/>
      <c r="AC1934"/>
      <c r="AD1934"/>
      <c r="AE1934"/>
    </row>
    <row r="1935" spans="5:31" x14ac:dyDescent="0.25"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  <c r="AB1935"/>
      <c r="AC1935"/>
      <c r="AD1935"/>
      <c r="AE1935"/>
    </row>
    <row r="1936" spans="5:31" x14ac:dyDescent="0.25"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  <c r="AB1936"/>
      <c r="AC1936"/>
      <c r="AD1936"/>
      <c r="AE1936"/>
    </row>
    <row r="1937" spans="5:31" x14ac:dyDescent="0.25"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  <c r="Y1937"/>
      <c r="Z1937"/>
      <c r="AA1937"/>
      <c r="AB1937"/>
      <c r="AC1937"/>
      <c r="AD1937"/>
      <c r="AE1937"/>
    </row>
    <row r="1938" spans="5:31" x14ac:dyDescent="0.25"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  <c r="AB1938"/>
      <c r="AC1938"/>
      <c r="AD1938"/>
      <c r="AE1938"/>
    </row>
    <row r="1939" spans="5:31" x14ac:dyDescent="0.25"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  <c r="AB1939"/>
      <c r="AC1939"/>
      <c r="AD1939"/>
      <c r="AE1939"/>
    </row>
    <row r="1940" spans="5:31" x14ac:dyDescent="0.25"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  <c r="Y1940"/>
      <c r="Z1940"/>
      <c r="AA1940"/>
      <c r="AB1940"/>
      <c r="AC1940"/>
      <c r="AD1940"/>
      <c r="AE1940"/>
    </row>
    <row r="1941" spans="5:31" x14ac:dyDescent="0.25"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  <c r="AB1941"/>
      <c r="AC1941"/>
      <c r="AD1941"/>
      <c r="AE1941"/>
    </row>
    <row r="1942" spans="5:31" x14ac:dyDescent="0.25"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  <c r="AB1942"/>
      <c r="AC1942"/>
      <c r="AD1942"/>
      <c r="AE1942"/>
    </row>
    <row r="1943" spans="5:31" x14ac:dyDescent="0.25"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  <c r="Y1943"/>
      <c r="Z1943"/>
      <c r="AA1943"/>
      <c r="AB1943"/>
      <c r="AC1943"/>
      <c r="AD1943"/>
      <c r="AE1943"/>
    </row>
    <row r="1944" spans="5:31" x14ac:dyDescent="0.25"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  <c r="AB1944"/>
      <c r="AC1944"/>
      <c r="AD1944"/>
      <c r="AE1944"/>
    </row>
    <row r="1945" spans="5:31" x14ac:dyDescent="0.25"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  <c r="AB1945"/>
      <c r="AC1945"/>
      <c r="AD1945"/>
      <c r="AE1945"/>
    </row>
    <row r="1946" spans="5:31" x14ac:dyDescent="0.25"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  <c r="Y1946"/>
      <c r="Z1946"/>
      <c r="AA1946"/>
      <c r="AB1946"/>
      <c r="AC1946"/>
      <c r="AD1946"/>
      <c r="AE1946"/>
    </row>
    <row r="1947" spans="5:31" x14ac:dyDescent="0.25"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  <c r="AB1947"/>
      <c r="AC1947"/>
      <c r="AD1947"/>
      <c r="AE1947"/>
    </row>
    <row r="1948" spans="5:31" x14ac:dyDescent="0.25"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  <c r="AB1948"/>
      <c r="AC1948"/>
      <c r="AD1948"/>
      <c r="AE1948"/>
    </row>
    <row r="1949" spans="5:31" x14ac:dyDescent="0.25"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  <c r="Y1949"/>
      <c r="Z1949"/>
      <c r="AA1949"/>
      <c r="AB1949"/>
      <c r="AC1949"/>
      <c r="AD1949"/>
      <c r="AE1949"/>
    </row>
    <row r="1950" spans="5:31" x14ac:dyDescent="0.25"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  <c r="AB1950"/>
      <c r="AC1950"/>
      <c r="AD1950"/>
      <c r="AE1950"/>
    </row>
    <row r="1951" spans="5:31" x14ac:dyDescent="0.25"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  <c r="AB1951"/>
      <c r="AC1951"/>
      <c r="AD1951"/>
      <c r="AE1951"/>
    </row>
    <row r="1952" spans="5:31" x14ac:dyDescent="0.25"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  <c r="Y1952"/>
      <c r="Z1952"/>
      <c r="AA1952"/>
      <c r="AB1952"/>
      <c r="AC1952"/>
      <c r="AD1952"/>
      <c r="AE1952"/>
    </row>
    <row r="1953" spans="5:31" x14ac:dyDescent="0.25"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  <c r="AB1953"/>
      <c r="AC1953"/>
      <c r="AD1953"/>
      <c r="AE1953"/>
    </row>
    <row r="1954" spans="5:31" x14ac:dyDescent="0.25"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  <c r="AB1954"/>
      <c r="AC1954"/>
      <c r="AD1954"/>
      <c r="AE1954"/>
    </row>
    <row r="1955" spans="5:31" x14ac:dyDescent="0.25"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  <c r="Y1955"/>
      <c r="Z1955"/>
      <c r="AA1955"/>
      <c r="AB1955"/>
      <c r="AC1955"/>
      <c r="AD1955"/>
      <c r="AE1955"/>
    </row>
    <row r="1956" spans="5:31" x14ac:dyDescent="0.25"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  <c r="AB1956"/>
      <c r="AC1956"/>
      <c r="AD1956"/>
      <c r="AE1956"/>
    </row>
    <row r="1957" spans="5:31" x14ac:dyDescent="0.25"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  <c r="AB1957"/>
      <c r="AC1957"/>
      <c r="AD1957"/>
      <c r="AE1957"/>
    </row>
    <row r="1958" spans="5:31" x14ac:dyDescent="0.25"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  <c r="Y1958"/>
      <c r="Z1958"/>
      <c r="AA1958"/>
      <c r="AB1958"/>
      <c r="AC1958"/>
      <c r="AD1958"/>
      <c r="AE1958"/>
    </row>
    <row r="1959" spans="5:31" x14ac:dyDescent="0.25"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  <c r="AB1959"/>
      <c r="AC1959"/>
      <c r="AD1959"/>
      <c r="AE1959"/>
    </row>
    <row r="1960" spans="5:31" x14ac:dyDescent="0.25"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  <c r="AB1960"/>
      <c r="AC1960"/>
      <c r="AD1960"/>
      <c r="AE1960"/>
    </row>
    <row r="1961" spans="5:31" x14ac:dyDescent="0.25"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  <c r="Y1961"/>
      <c r="Z1961"/>
      <c r="AA1961"/>
      <c r="AB1961"/>
      <c r="AC1961"/>
      <c r="AD1961"/>
      <c r="AE1961"/>
    </row>
    <row r="1962" spans="5:31" x14ac:dyDescent="0.25"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  <c r="AB1962"/>
      <c r="AC1962"/>
      <c r="AD1962"/>
      <c r="AE1962"/>
    </row>
    <row r="1963" spans="5:31" x14ac:dyDescent="0.25"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  <c r="AB1963"/>
      <c r="AC1963"/>
      <c r="AD1963"/>
      <c r="AE1963"/>
    </row>
    <row r="1964" spans="5:31" x14ac:dyDescent="0.25"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  <c r="Y1964"/>
      <c r="Z1964"/>
      <c r="AA1964"/>
      <c r="AB1964"/>
      <c r="AC1964"/>
      <c r="AD1964"/>
      <c r="AE1964"/>
    </row>
    <row r="1965" spans="5:31" x14ac:dyDescent="0.25"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  <c r="AB1965"/>
      <c r="AC1965"/>
      <c r="AD1965"/>
      <c r="AE1965"/>
    </row>
    <row r="1966" spans="5:31" x14ac:dyDescent="0.25"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  <c r="AB1966"/>
      <c r="AC1966"/>
      <c r="AD1966"/>
      <c r="AE1966"/>
    </row>
    <row r="1967" spans="5:31" x14ac:dyDescent="0.25"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  <c r="Y1967"/>
      <c r="Z1967"/>
      <c r="AA1967"/>
      <c r="AB1967"/>
      <c r="AC1967"/>
      <c r="AD1967"/>
      <c r="AE1967"/>
    </row>
    <row r="1968" spans="5:31" x14ac:dyDescent="0.25"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  <c r="AB1968"/>
      <c r="AC1968"/>
      <c r="AD1968"/>
      <c r="AE1968"/>
    </row>
    <row r="1969" spans="5:31" x14ac:dyDescent="0.25"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  <c r="AB1969"/>
      <c r="AC1969"/>
      <c r="AD1969"/>
      <c r="AE1969"/>
    </row>
    <row r="1970" spans="5:31" x14ac:dyDescent="0.25"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  <c r="Y1970"/>
      <c r="Z1970"/>
      <c r="AA1970"/>
      <c r="AB1970"/>
      <c r="AC1970"/>
      <c r="AD1970"/>
      <c r="AE1970"/>
    </row>
    <row r="1971" spans="5:31" x14ac:dyDescent="0.25"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  <c r="AB1971"/>
      <c r="AC1971"/>
      <c r="AD1971"/>
      <c r="AE1971"/>
    </row>
    <row r="1972" spans="5:31" x14ac:dyDescent="0.25"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  <c r="AB1972"/>
      <c r="AC1972"/>
      <c r="AD1972"/>
      <c r="AE1972"/>
    </row>
    <row r="1973" spans="5:31" x14ac:dyDescent="0.25"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  <c r="Y1973"/>
      <c r="Z1973"/>
      <c r="AA1973"/>
      <c r="AB1973"/>
      <c r="AC1973"/>
      <c r="AD1973"/>
      <c r="AE1973"/>
    </row>
    <row r="1974" spans="5:31" x14ac:dyDescent="0.25"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  <c r="AB1974"/>
      <c r="AC1974"/>
      <c r="AD1974"/>
      <c r="AE1974"/>
    </row>
    <row r="1975" spans="5:31" x14ac:dyDescent="0.25"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  <c r="AB1975"/>
      <c r="AC1975"/>
      <c r="AD1975"/>
      <c r="AE1975"/>
    </row>
    <row r="1976" spans="5:31" x14ac:dyDescent="0.25"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  <c r="Y1976"/>
      <c r="Z1976"/>
      <c r="AA1976"/>
      <c r="AB1976"/>
      <c r="AC1976"/>
      <c r="AD1976"/>
      <c r="AE1976"/>
    </row>
    <row r="1977" spans="5:31" x14ac:dyDescent="0.25"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  <c r="AB1977"/>
      <c r="AC1977"/>
      <c r="AD1977"/>
      <c r="AE1977"/>
    </row>
    <row r="1978" spans="5:31" x14ac:dyDescent="0.25"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  <c r="AB1978"/>
      <c r="AC1978"/>
      <c r="AD1978"/>
      <c r="AE1978"/>
    </row>
    <row r="1979" spans="5:31" x14ac:dyDescent="0.25"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  <c r="Y1979"/>
      <c r="Z1979"/>
      <c r="AA1979"/>
      <c r="AB1979"/>
      <c r="AC1979"/>
      <c r="AD1979"/>
      <c r="AE1979"/>
    </row>
    <row r="1980" spans="5:31" x14ac:dyDescent="0.25"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  <c r="AB1980"/>
      <c r="AC1980"/>
      <c r="AD1980"/>
      <c r="AE1980"/>
    </row>
    <row r="1981" spans="5:31" x14ac:dyDescent="0.25"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  <c r="AB1981"/>
      <c r="AC1981"/>
      <c r="AD1981"/>
      <c r="AE1981"/>
    </row>
    <row r="1982" spans="5:31" x14ac:dyDescent="0.25"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  <c r="Y1982"/>
      <c r="Z1982"/>
      <c r="AA1982"/>
      <c r="AB1982"/>
      <c r="AC1982"/>
      <c r="AD1982"/>
      <c r="AE1982"/>
    </row>
    <row r="1983" spans="5:31" x14ac:dyDescent="0.25"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  <c r="AB1983"/>
      <c r="AC1983"/>
      <c r="AD1983"/>
      <c r="AE1983"/>
    </row>
    <row r="1984" spans="5:31" x14ac:dyDescent="0.25"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  <c r="AB1984"/>
      <c r="AC1984"/>
      <c r="AD1984"/>
      <c r="AE1984"/>
    </row>
    <row r="1985" spans="5:31" x14ac:dyDescent="0.25"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  <c r="Y1985"/>
      <c r="Z1985"/>
      <c r="AA1985"/>
      <c r="AB1985"/>
      <c r="AC1985"/>
      <c r="AD1985"/>
      <c r="AE1985"/>
    </row>
    <row r="1986" spans="5:31" x14ac:dyDescent="0.25"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  <c r="AB1986"/>
      <c r="AC1986"/>
      <c r="AD1986"/>
      <c r="AE1986"/>
    </row>
    <row r="1987" spans="5:31" x14ac:dyDescent="0.25"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  <c r="AB1987"/>
      <c r="AC1987"/>
      <c r="AD1987"/>
      <c r="AE1987"/>
    </row>
    <row r="1988" spans="5:31" x14ac:dyDescent="0.25"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  <c r="Y1988"/>
      <c r="Z1988"/>
      <c r="AA1988"/>
      <c r="AB1988"/>
      <c r="AC1988"/>
      <c r="AD1988"/>
      <c r="AE1988"/>
    </row>
    <row r="1989" spans="5:31" x14ac:dyDescent="0.25"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  <c r="AB1989"/>
      <c r="AC1989"/>
      <c r="AD1989"/>
      <c r="AE1989"/>
    </row>
    <row r="1990" spans="5:31" x14ac:dyDescent="0.25"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  <c r="AB1990"/>
      <c r="AC1990"/>
      <c r="AD1990"/>
      <c r="AE1990"/>
    </row>
    <row r="1991" spans="5:31" x14ac:dyDescent="0.25"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  <c r="Y1991"/>
      <c r="Z1991"/>
      <c r="AA1991"/>
      <c r="AB1991"/>
      <c r="AC1991"/>
      <c r="AD1991"/>
      <c r="AE1991"/>
    </row>
    <row r="1992" spans="5:31" x14ac:dyDescent="0.25"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  <c r="AB1992"/>
      <c r="AC1992"/>
      <c r="AD1992"/>
      <c r="AE1992"/>
    </row>
    <row r="1993" spans="5:31" x14ac:dyDescent="0.25"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  <c r="AB1993"/>
      <c r="AC1993"/>
      <c r="AD1993"/>
      <c r="AE1993"/>
    </row>
    <row r="1994" spans="5:31" x14ac:dyDescent="0.25"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  <c r="Y1994"/>
      <c r="Z1994"/>
      <c r="AA1994"/>
      <c r="AB1994"/>
      <c r="AC1994"/>
      <c r="AD1994"/>
      <c r="AE1994"/>
    </row>
    <row r="1995" spans="5:31" x14ac:dyDescent="0.25"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  <c r="AB1995"/>
      <c r="AC1995"/>
      <c r="AD1995"/>
      <c r="AE1995"/>
    </row>
    <row r="1996" spans="5:31" x14ac:dyDescent="0.25"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  <c r="AB1996"/>
      <c r="AC1996"/>
      <c r="AD1996"/>
      <c r="AE1996"/>
    </row>
    <row r="1997" spans="5:31" x14ac:dyDescent="0.25"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  <c r="Y1997"/>
      <c r="Z1997"/>
      <c r="AA1997"/>
      <c r="AB1997"/>
      <c r="AC1997"/>
      <c r="AD1997"/>
      <c r="AE1997"/>
    </row>
    <row r="1998" spans="5:31" x14ac:dyDescent="0.25"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  <c r="AB1998"/>
      <c r="AC1998"/>
      <c r="AD1998"/>
      <c r="AE1998"/>
    </row>
    <row r="1999" spans="5:31" x14ac:dyDescent="0.25"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  <c r="AB1999"/>
      <c r="AC1999"/>
      <c r="AD1999"/>
      <c r="AE1999"/>
    </row>
    <row r="2000" spans="5:31" x14ac:dyDescent="0.25"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  <c r="Y2000"/>
      <c r="Z2000"/>
      <c r="AA2000"/>
      <c r="AB2000"/>
      <c r="AC2000"/>
      <c r="AD2000"/>
      <c r="AE2000"/>
    </row>
    <row r="2001" spans="5:31" x14ac:dyDescent="0.25"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  <c r="AB2001"/>
      <c r="AC2001"/>
      <c r="AD2001"/>
      <c r="AE2001"/>
    </row>
    <row r="2002" spans="5:31" x14ac:dyDescent="0.25"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  <c r="AB2002"/>
      <c r="AC2002"/>
      <c r="AD2002"/>
      <c r="AE2002"/>
    </row>
    <row r="2003" spans="5:31" x14ac:dyDescent="0.25"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  <c r="Y2003"/>
      <c r="Z2003"/>
      <c r="AA2003"/>
      <c r="AB2003"/>
      <c r="AC2003"/>
      <c r="AD2003"/>
      <c r="AE2003"/>
    </row>
    <row r="2004" spans="5:31" x14ac:dyDescent="0.25"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  <c r="AB2004"/>
      <c r="AC2004"/>
      <c r="AD2004"/>
      <c r="AE2004"/>
    </row>
    <row r="2005" spans="5:31" x14ac:dyDescent="0.25"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  <c r="AB2005"/>
      <c r="AC2005"/>
      <c r="AD2005"/>
      <c r="AE2005"/>
    </row>
    <row r="2006" spans="5:31" x14ac:dyDescent="0.25"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  <c r="Y2006"/>
      <c r="Z2006"/>
      <c r="AA2006"/>
      <c r="AB2006"/>
      <c r="AC2006"/>
      <c r="AD2006"/>
      <c r="AE2006"/>
    </row>
    <row r="2007" spans="5:31" x14ac:dyDescent="0.25"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  <c r="AB2007"/>
      <c r="AC2007"/>
      <c r="AD2007"/>
      <c r="AE2007"/>
    </row>
    <row r="2008" spans="5:31" x14ac:dyDescent="0.25"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  <c r="AB2008"/>
      <c r="AC2008"/>
      <c r="AD2008"/>
      <c r="AE2008"/>
    </row>
    <row r="2009" spans="5:31" x14ac:dyDescent="0.25"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  <c r="Y2009"/>
      <c r="Z2009"/>
      <c r="AA2009"/>
      <c r="AB2009"/>
      <c r="AC2009"/>
      <c r="AD2009"/>
      <c r="AE2009"/>
    </row>
    <row r="2010" spans="5:31" x14ac:dyDescent="0.25"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  <c r="AB2010"/>
      <c r="AC2010"/>
      <c r="AD2010"/>
      <c r="AE2010"/>
    </row>
    <row r="2011" spans="5:31" x14ac:dyDescent="0.25"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  <c r="AB2011"/>
      <c r="AC2011"/>
      <c r="AD2011"/>
      <c r="AE2011"/>
    </row>
    <row r="2012" spans="5:31" x14ac:dyDescent="0.25"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  <c r="Y2012"/>
      <c r="Z2012"/>
      <c r="AA2012"/>
      <c r="AB2012"/>
      <c r="AC2012"/>
      <c r="AD2012"/>
      <c r="AE2012"/>
    </row>
    <row r="2013" spans="5:31" x14ac:dyDescent="0.25"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  <c r="AB2013"/>
      <c r="AC2013"/>
      <c r="AD2013"/>
      <c r="AE2013"/>
    </row>
    <row r="2014" spans="5:31" x14ac:dyDescent="0.25"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  <c r="AB2014"/>
      <c r="AC2014"/>
      <c r="AD2014"/>
      <c r="AE2014"/>
    </row>
    <row r="2015" spans="5:31" x14ac:dyDescent="0.25"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  <c r="Y2015"/>
      <c r="Z2015"/>
      <c r="AA2015"/>
      <c r="AB2015"/>
      <c r="AC2015"/>
      <c r="AD2015"/>
      <c r="AE2015"/>
    </row>
    <row r="2016" spans="5:31" x14ac:dyDescent="0.25"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  <c r="AB2016"/>
      <c r="AC2016"/>
      <c r="AD2016"/>
      <c r="AE2016"/>
    </row>
    <row r="2017" spans="5:31" x14ac:dyDescent="0.25"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  <c r="AB2017"/>
      <c r="AC2017"/>
      <c r="AD2017"/>
      <c r="AE2017"/>
    </row>
    <row r="2018" spans="5:31" x14ac:dyDescent="0.25"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  <c r="Y2018"/>
      <c r="Z2018"/>
      <c r="AA2018"/>
      <c r="AB2018"/>
      <c r="AC2018"/>
      <c r="AD2018"/>
      <c r="AE2018"/>
    </row>
    <row r="2019" spans="5:31" x14ac:dyDescent="0.25"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  <c r="AB2019"/>
      <c r="AC2019"/>
      <c r="AD2019"/>
      <c r="AE2019"/>
    </row>
    <row r="2020" spans="5:31" x14ac:dyDescent="0.25"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  <c r="AB2020"/>
      <c r="AC2020"/>
      <c r="AD2020"/>
      <c r="AE2020"/>
    </row>
    <row r="2021" spans="5:31" x14ac:dyDescent="0.25"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  <c r="Y2021"/>
      <c r="Z2021"/>
      <c r="AA2021"/>
      <c r="AB2021"/>
      <c r="AC2021"/>
      <c r="AD2021"/>
      <c r="AE2021"/>
    </row>
    <row r="2022" spans="5:31" x14ac:dyDescent="0.25"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  <c r="AB2022"/>
      <c r="AC2022"/>
      <c r="AD2022"/>
      <c r="AE2022"/>
    </row>
    <row r="2023" spans="5:31" x14ac:dyDescent="0.25"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  <c r="AB2023"/>
      <c r="AC2023"/>
      <c r="AD2023"/>
      <c r="AE2023"/>
    </row>
    <row r="2024" spans="5:31" x14ac:dyDescent="0.25"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  <c r="X2024"/>
      <c r="Y2024"/>
      <c r="Z2024"/>
      <c r="AA2024"/>
      <c r="AB2024"/>
      <c r="AC2024"/>
      <c r="AD2024"/>
      <c r="AE2024"/>
    </row>
    <row r="2025" spans="5:31" x14ac:dyDescent="0.25"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  <c r="AB2025"/>
      <c r="AC2025"/>
      <c r="AD2025"/>
      <c r="AE2025"/>
    </row>
    <row r="2026" spans="5:31" x14ac:dyDescent="0.25"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  <c r="AB2026"/>
      <c r="AC2026"/>
      <c r="AD2026"/>
      <c r="AE2026"/>
    </row>
    <row r="2027" spans="5:31" x14ac:dyDescent="0.25"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  <c r="Y2027"/>
      <c r="Z2027"/>
      <c r="AA2027"/>
      <c r="AB2027"/>
      <c r="AC2027"/>
      <c r="AD2027"/>
      <c r="AE2027"/>
    </row>
    <row r="2028" spans="5:31" x14ac:dyDescent="0.25"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  <c r="AB2028"/>
      <c r="AC2028"/>
      <c r="AD2028"/>
      <c r="AE2028"/>
    </row>
    <row r="2029" spans="5:31" x14ac:dyDescent="0.25"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  <c r="AB2029"/>
      <c r="AC2029"/>
      <c r="AD2029"/>
      <c r="AE2029"/>
    </row>
    <row r="2030" spans="5:31" x14ac:dyDescent="0.25"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  <c r="Y2030"/>
      <c r="Z2030"/>
      <c r="AA2030"/>
      <c r="AB2030"/>
      <c r="AC2030"/>
      <c r="AD2030"/>
      <c r="AE2030"/>
    </row>
    <row r="2031" spans="5:31" x14ac:dyDescent="0.25"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  <c r="AB2031"/>
      <c r="AC2031"/>
      <c r="AD2031"/>
      <c r="AE2031"/>
    </row>
    <row r="2032" spans="5:31" x14ac:dyDescent="0.25"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  <c r="AB2032"/>
      <c r="AC2032"/>
      <c r="AD2032"/>
      <c r="AE2032"/>
    </row>
    <row r="2033" spans="5:31" x14ac:dyDescent="0.25"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  <c r="Y2033"/>
      <c r="Z2033"/>
      <c r="AA2033"/>
      <c r="AB2033"/>
      <c r="AC2033"/>
      <c r="AD2033"/>
      <c r="AE2033"/>
    </row>
    <row r="2034" spans="5:31" x14ac:dyDescent="0.25"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  <c r="AB2034"/>
      <c r="AC2034"/>
      <c r="AD2034"/>
      <c r="AE2034"/>
    </row>
    <row r="2035" spans="5:31" x14ac:dyDescent="0.25"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  <c r="AB2035"/>
      <c r="AC2035"/>
      <c r="AD2035"/>
      <c r="AE2035"/>
    </row>
    <row r="2036" spans="5:31" x14ac:dyDescent="0.25"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  <c r="Y2036"/>
      <c r="Z2036"/>
      <c r="AA2036"/>
      <c r="AB2036"/>
      <c r="AC2036"/>
      <c r="AD2036"/>
      <c r="AE2036"/>
    </row>
    <row r="2037" spans="5:31" x14ac:dyDescent="0.25"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  <c r="AB2037"/>
      <c r="AC2037"/>
      <c r="AD2037"/>
      <c r="AE2037"/>
    </row>
    <row r="2038" spans="5:31" x14ac:dyDescent="0.25"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  <c r="AB2038"/>
      <c r="AC2038"/>
      <c r="AD2038"/>
      <c r="AE2038"/>
    </row>
    <row r="2039" spans="5:31" x14ac:dyDescent="0.25"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  <c r="Y2039"/>
      <c r="Z2039"/>
      <c r="AA2039"/>
      <c r="AB2039"/>
      <c r="AC2039"/>
      <c r="AD2039"/>
      <c r="AE2039"/>
    </row>
    <row r="2040" spans="5:31" x14ac:dyDescent="0.25"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  <c r="AB2040"/>
      <c r="AC2040"/>
      <c r="AD2040"/>
      <c r="AE2040"/>
    </row>
    <row r="2041" spans="5:31" x14ac:dyDescent="0.25"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  <c r="AB2041"/>
      <c r="AC2041"/>
      <c r="AD2041"/>
      <c r="AE2041"/>
    </row>
    <row r="2042" spans="5:31" x14ac:dyDescent="0.25"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  <c r="Y2042"/>
      <c r="Z2042"/>
      <c r="AA2042"/>
      <c r="AB2042"/>
      <c r="AC2042"/>
      <c r="AD2042"/>
      <c r="AE2042"/>
    </row>
    <row r="2043" spans="5:31" x14ac:dyDescent="0.25"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  <c r="AB2043"/>
      <c r="AC2043"/>
      <c r="AD2043"/>
      <c r="AE2043"/>
    </row>
    <row r="2044" spans="5:31" x14ac:dyDescent="0.25"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  <c r="AB2044"/>
      <c r="AC2044"/>
      <c r="AD2044"/>
      <c r="AE2044"/>
    </row>
    <row r="2045" spans="5:31" x14ac:dyDescent="0.25"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  <c r="Y2045"/>
      <c r="Z2045"/>
      <c r="AA2045"/>
      <c r="AB2045"/>
      <c r="AC2045"/>
      <c r="AD2045"/>
      <c r="AE2045"/>
    </row>
    <row r="2046" spans="5:31" x14ac:dyDescent="0.25"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  <c r="AB2046"/>
      <c r="AC2046"/>
      <c r="AD2046"/>
      <c r="AE2046"/>
    </row>
    <row r="2047" spans="5:31" x14ac:dyDescent="0.25"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  <c r="AB2047"/>
      <c r="AC2047"/>
      <c r="AD2047"/>
      <c r="AE2047"/>
    </row>
    <row r="2048" spans="5:31" x14ac:dyDescent="0.25"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  <c r="X2048"/>
      <c r="Y2048"/>
      <c r="Z2048"/>
      <c r="AA2048"/>
      <c r="AB2048"/>
      <c r="AC2048"/>
      <c r="AD2048"/>
      <c r="AE2048"/>
    </row>
    <row r="2049" spans="5:31" x14ac:dyDescent="0.25"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  <c r="AB2049"/>
      <c r="AC2049"/>
      <c r="AD2049"/>
      <c r="AE2049"/>
    </row>
    <row r="2050" spans="5:31" x14ac:dyDescent="0.25"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  <c r="AB2050"/>
      <c r="AC2050"/>
      <c r="AD2050"/>
      <c r="AE2050"/>
    </row>
    <row r="2051" spans="5:31" x14ac:dyDescent="0.25"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  <c r="X2051"/>
      <c r="Y2051"/>
      <c r="Z2051"/>
      <c r="AA2051"/>
      <c r="AB2051"/>
      <c r="AC2051"/>
      <c r="AD2051"/>
      <c r="AE2051"/>
    </row>
    <row r="2052" spans="5:31" x14ac:dyDescent="0.25"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  <c r="AB2052"/>
      <c r="AC2052"/>
      <c r="AD2052"/>
      <c r="AE2052"/>
    </row>
    <row r="2053" spans="5:31" x14ac:dyDescent="0.25"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  <c r="AB2053"/>
      <c r="AC2053"/>
      <c r="AD2053"/>
      <c r="AE2053"/>
    </row>
    <row r="2054" spans="5:31" x14ac:dyDescent="0.25"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  <c r="X2054"/>
      <c r="Y2054"/>
      <c r="Z2054"/>
      <c r="AA2054"/>
      <c r="AB2054"/>
      <c r="AC2054"/>
      <c r="AD2054"/>
      <c r="AE2054"/>
    </row>
    <row r="2055" spans="5:31" x14ac:dyDescent="0.25"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  <c r="AB2055"/>
      <c r="AC2055"/>
      <c r="AD2055"/>
      <c r="AE2055"/>
    </row>
    <row r="2056" spans="5:31" x14ac:dyDescent="0.25"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  <c r="AB2056"/>
      <c r="AC2056"/>
      <c r="AD2056"/>
      <c r="AE2056"/>
    </row>
    <row r="2057" spans="5:31" x14ac:dyDescent="0.25"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  <c r="X2057"/>
      <c r="Y2057"/>
      <c r="Z2057"/>
      <c r="AA2057"/>
      <c r="AB2057"/>
      <c r="AC2057"/>
      <c r="AD2057"/>
      <c r="AE2057"/>
    </row>
    <row r="2058" spans="5:31" x14ac:dyDescent="0.25"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  <c r="AB2058"/>
      <c r="AC2058"/>
      <c r="AD2058"/>
      <c r="AE2058"/>
    </row>
    <row r="2059" spans="5:31" x14ac:dyDescent="0.25"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  <c r="AB2059"/>
      <c r="AC2059"/>
      <c r="AD2059"/>
      <c r="AE2059"/>
    </row>
    <row r="2060" spans="5:31" x14ac:dyDescent="0.25"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  <c r="X2060"/>
      <c r="Y2060"/>
      <c r="Z2060"/>
      <c r="AA2060"/>
      <c r="AB2060"/>
      <c r="AC2060"/>
      <c r="AD2060"/>
      <c r="AE2060"/>
    </row>
    <row r="2061" spans="5:31" x14ac:dyDescent="0.25"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  <c r="AB2061"/>
      <c r="AC2061"/>
      <c r="AD2061"/>
      <c r="AE2061"/>
    </row>
    <row r="2062" spans="5:31" x14ac:dyDescent="0.25"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  <c r="AB2062"/>
      <c r="AC2062"/>
      <c r="AD2062"/>
      <c r="AE2062"/>
    </row>
    <row r="2063" spans="5:31" x14ac:dyDescent="0.25"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  <c r="Y2063"/>
      <c r="Z2063"/>
      <c r="AA2063"/>
      <c r="AB2063"/>
      <c r="AC2063"/>
      <c r="AD2063"/>
      <c r="AE2063"/>
    </row>
    <row r="2064" spans="5:31" x14ac:dyDescent="0.25"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  <c r="AB2064"/>
      <c r="AC2064"/>
      <c r="AD2064"/>
      <c r="AE2064"/>
    </row>
    <row r="2065" spans="5:31" x14ac:dyDescent="0.25"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  <c r="AB2065"/>
      <c r="AC2065"/>
      <c r="AD2065"/>
      <c r="AE2065"/>
    </row>
    <row r="2066" spans="5:31" x14ac:dyDescent="0.25"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  <c r="X2066"/>
      <c r="Y2066"/>
      <c r="Z2066"/>
      <c r="AA2066"/>
      <c r="AB2066"/>
      <c r="AC2066"/>
      <c r="AD2066"/>
      <c r="AE2066"/>
    </row>
    <row r="2067" spans="5:31" x14ac:dyDescent="0.25"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  <c r="AB2067"/>
      <c r="AC2067"/>
      <c r="AD2067"/>
      <c r="AE2067"/>
    </row>
    <row r="2068" spans="5:31" x14ac:dyDescent="0.25"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  <c r="AB2068"/>
      <c r="AC2068"/>
      <c r="AD2068"/>
      <c r="AE2068"/>
    </row>
    <row r="2069" spans="5:31" x14ac:dyDescent="0.25"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  <c r="Y2069"/>
      <c r="Z2069"/>
      <c r="AA2069"/>
      <c r="AB2069"/>
      <c r="AC2069"/>
      <c r="AD2069"/>
      <c r="AE2069"/>
    </row>
    <row r="2070" spans="5:31" x14ac:dyDescent="0.25"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  <c r="AB2070"/>
      <c r="AC2070"/>
      <c r="AD2070"/>
      <c r="AE2070"/>
    </row>
    <row r="2071" spans="5:31" x14ac:dyDescent="0.25"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  <c r="AB2071"/>
      <c r="AC2071"/>
      <c r="AD2071"/>
      <c r="AE2071"/>
    </row>
    <row r="2072" spans="5:31" x14ac:dyDescent="0.25"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  <c r="X2072"/>
      <c r="Y2072"/>
      <c r="Z2072"/>
      <c r="AA2072"/>
      <c r="AB2072"/>
      <c r="AC2072"/>
      <c r="AD2072"/>
      <c r="AE2072"/>
    </row>
    <row r="2073" spans="5:31" x14ac:dyDescent="0.25"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  <c r="AB2073"/>
      <c r="AC2073"/>
      <c r="AD2073"/>
      <c r="AE2073"/>
    </row>
    <row r="2074" spans="5:31" x14ac:dyDescent="0.25"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  <c r="AB2074"/>
      <c r="AC2074"/>
      <c r="AD2074"/>
      <c r="AE2074"/>
    </row>
    <row r="2075" spans="5:31" x14ac:dyDescent="0.25"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  <c r="X2075"/>
      <c r="Y2075"/>
      <c r="Z2075"/>
      <c r="AA2075"/>
      <c r="AB2075"/>
      <c r="AC2075"/>
      <c r="AD2075"/>
      <c r="AE2075"/>
    </row>
    <row r="2076" spans="5:31" x14ac:dyDescent="0.25"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  <c r="AB2076"/>
      <c r="AC2076"/>
      <c r="AD2076"/>
      <c r="AE2076"/>
    </row>
    <row r="2077" spans="5:31" x14ac:dyDescent="0.25"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  <c r="AB2077"/>
      <c r="AC2077"/>
      <c r="AD2077"/>
      <c r="AE2077"/>
    </row>
    <row r="2078" spans="5:31" x14ac:dyDescent="0.25"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  <c r="Y2078"/>
      <c r="Z2078"/>
      <c r="AA2078"/>
      <c r="AB2078"/>
      <c r="AC2078"/>
      <c r="AD2078"/>
      <c r="AE2078"/>
    </row>
    <row r="2079" spans="5:31" x14ac:dyDescent="0.25"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  <c r="AB2079"/>
      <c r="AC2079"/>
      <c r="AD2079"/>
      <c r="AE2079"/>
    </row>
    <row r="2080" spans="5:31" x14ac:dyDescent="0.25"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  <c r="AB2080"/>
      <c r="AC2080"/>
      <c r="AD2080"/>
      <c r="AE2080"/>
    </row>
    <row r="2081" spans="5:31" x14ac:dyDescent="0.25"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  <c r="Y2081"/>
      <c r="Z2081"/>
      <c r="AA2081"/>
      <c r="AB2081"/>
      <c r="AC2081"/>
      <c r="AD2081"/>
      <c r="AE2081"/>
    </row>
    <row r="2082" spans="5:31" x14ac:dyDescent="0.25"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  <c r="AB2082"/>
      <c r="AC2082"/>
      <c r="AD2082"/>
      <c r="AE2082"/>
    </row>
    <row r="2083" spans="5:31" x14ac:dyDescent="0.25"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  <c r="AB2083"/>
      <c r="AC2083"/>
      <c r="AD2083"/>
      <c r="AE2083"/>
    </row>
    <row r="2084" spans="5:31" x14ac:dyDescent="0.25"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  <c r="Y2084"/>
      <c r="Z2084"/>
      <c r="AA2084"/>
      <c r="AB2084"/>
      <c r="AC2084"/>
      <c r="AD2084"/>
      <c r="AE2084"/>
    </row>
    <row r="2085" spans="5:31" x14ac:dyDescent="0.25"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  <c r="AB2085"/>
      <c r="AC2085"/>
      <c r="AD2085"/>
      <c r="AE2085"/>
    </row>
    <row r="2086" spans="5:31" x14ac:dyDescent="0.25"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  <c r="AB2086"/>
      <c r="AC2086"/>
      <c r="AD2086"/>
      <c r="AE2086"/>
    </row>
    <row r="2087" spans="5:31" x14ac:dyDescent="0.25"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  <c r="X2087"/>
      <c r="Y2087"/>
      <c r="Z2087"/>
      <c r="AA2087"/>
      <c r="AB2087"/>
      <c r="AC2087"/>
      <c r="AD2087"/>
      <c r="AE2087"/>
    </row>
    <row r="2088" spans="5:31" x14ac:dyDescent="0.25"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  <c r="AB2088"/>
      <c r="AC2088"/>
      <c r="AD2088"/>
      <c r="AE2088"/>
    </row>
    <row r="2089" spans="5:31" x14ac:dyDescent="0.25"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  <c r="AB2089"/>
      <c r="AC2089"/>
      <c r="AD2089"/>
      <c r="AE2089"/>
    </row>
    <row r="2090" spans="5:31" x14ac:dyDescent="0.25"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  <c r="Y2090"/>
      <c r="Z2090"/>
      <c r="AA2090"/>
      <c r="AB2090"/>
      <c r="AC2090"/>
      <c r="AD2090"/>
      <c r="AE2090"/>
    </row>
    <row r="2091" spans="5:31" x14ac:dyDescent="0.25"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  <c r="AB2091"/>
      <c r="AC2091"/>
      <c r="AD2091"/>
      <c r="AE2091"/>
    </row>
    <row r="2092" spans="5:31" x14ac:dyDescent="0.25"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  <c r="AB2092"/>
      <c r="AC2092"/>
      <c r="AD2092"/>
      <c r="AE2092"/>
    </row>
    <row r="2093" spans="5:31" x14ac:dyDescent="0.25"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  <c r="Y2093"/>
      <c r="Z2093"/>
      <c r="AA2093"/>
      <c r="AB2093"/>
      <c r="AC2093"/>
      <c r="AD2093"/>
      <c r="AE2093"/>
    </row>
    <row r="2094" spans="5:31" x14ac:dyDescent="0.25"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  <c r="AB2094"/>
      <c r="AC2094"/>
      <c r="AD2094"/>
      <c r="AE2094"/>
    </row>
    <row r="2095" spans="5:31" x14ac:dyDescent="0.25"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  <c r="AB2095"/>
      <c r="AC2095"/>
      <c r="AD2095"/>
      <c r="AE2095"/>
    </row>
    <row r="2096" spans="5:31" x14ac:dyDescent="0.25"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  <c r="Y2096"/>
      <c r="Z2096"/>
      <c r="AA2096"/>
      <c r="AB2096"/>
      <c r="AC2096"/>
      <c r="AD2096"/>
      <c r="AE2096"/>
    </row>
    <row r="2097" spans="5:31" x14ac:dyDescent="0.25"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  <c r="AB2097"/>
      <c r="AC2097"/>
      <c r="AD2097"/>
      <c r="AE2097"/>
    </row>
    <row r="2098" spans="5:31" x14ac:dyDescent="0.25"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  <c r="AB2098"/>
      <c r="AC2098"/>
      <c r="AD2098"/>
      <c r="AE2098"/>
    </row>
    <row r="2099" spans="5:31" x14ac:dyDescent="0.25"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  <c r="X2099"/>
      <c r="Y2099"/>
      <c r="Z2099"/>
      <c r="AA2099"/>
      <c r="AB2099"/>
      <c r="AC2099"/>
      <c r="AD2099"/>
      <c r="AE2099"/>
    </row>
    <row r="2100" spans="5:31" x14ac:dyDescent="0.25"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  <c r="AB2100"/>
      <c r="AC2100"/>
      <c r="AD2100"/>
      <c r="AE2100"/>
    </row>
    <row r="2101" spans="5:31" x14ac:dyDescent="0.25"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  <c r="AB2101"/>
      <c r="AC2101"/>
      <c r="AD2101"/>
      <c r="AE2101"/>
    </row>
    <row r="2102" spans="5:31" x14ac:dyDescent="0.25"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  <c r="X2102"/>
      <c r="Y2102"/>
      <c r="Z2102"/>
      <c r="AA2102"/>
      <c r="AB2102"/>
      <c r="AC2102"/>
      <c r="AD2102"/>
      <c r="AE2102"/>
    </row>
    <row r="2103" spans="5:31" x14ac:dyDescent="0.25"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  <c r="AB2103"/>
      <c r="AC2103"/>
      <c r="AD2103"/>
      <c r="AE2103"/>
    </row>
    <row r="2104" spans="5:31" x14ac:dyDescent="0.25"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  <c r="AB2104"/>
      <c r="AC2104"/>
      <c r="AD2104"/>
      <c r="AE2104"/>
    </row>
    <row r="2105" spans="5:31" x14ac:dyDescent="0.25"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  <c r="X2105"/>
      <c r="Y2105"/>
      <c r="Z2105"/>
      <c r="AA2105"/>
      <c r="AB2105"/>
      <c r="AC2105"/>
      <c r="AD2105"/>
      <c r="AE2105"/>
    </row>
    <row r="2106" spans="5:31" x14ac:dyDescent="0.25"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  <c r="AB2106"/>
      <c r="AC2106"/>
      <c r="AD2106"/>
      <c r="AE2106"/>
    </row>
    <row r="2107" spans="5:31" x14ac:dyDescent="0.25"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  <c r="AB2107"/>
      <c r="AC2107"/>
      <c r="AD2107"/>
      <c r="AE2107"/>
    </row>
    <row r="2108" spans="5:31" x14ac:dyDescent="0.25"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  <c r="X2108"/>
      <c r="Y2108"/>
      <c r="Z2108"/>
      <c r="AA2108"/>
      <c r="AB2108"/>
      <c r="AC2108"/>
      <c r="AD2108"/>
      <c r="AE2108"/>
    </row>
    <row r="2109" spans="5:31" x14ac:dyDescent="0.25"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  <c r="AB2109"/>
      <c r="AC2109"/>
      <c r="AD2109"/>
      <c r="AE2109"/>
    </row>
    <row r="2110" spans="5:31" x14ac:dyDescent="0.25"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  <c r="AB2110"/>
      <c r="AC2110"/>
      <c r="AD2110"/>
      <c r="AE2110"/>
    </row>
    <row r="2111" spans="5:31" x14ac:dyDescent="0.25"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  <c r="X2111"/>
      <c r="Y2111"/>
      <c r="Z2111"/>
      <c r="AA2111"/>
      <c r="AB2111"/>
      <c r="AC2111"/>
      <c r="AD2111"/>
      <c r="AE2111"/>
    </row>
    <row r="2112" spans="5:31" x14ac:dyDescent="0.25"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  <c r="AB2112"/>
      <c r="AC2112"/>
      <c r="AD2112"/>
      <c r="AE2112"/>
    </row>
    <row r="2113" spans="5:31" x14ac:dyDescent="0.25"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  <c r="AB2113"/>
      <c r="AC2113"/>
      <c r="AD2113"/>
      <c r="AE2113"/>
    </row>
    <row r="2114" spans="5:31" x14ac:dyDescent="0.25"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  <c r="Y2114"/>
      <c r="Z2114"/>
      <c r="AA2114"/>
      <c r="AB2114"/>
      <c r="AC2114"/>
      <c r="AD2114"/>
      <c r="AE2114"/>
    </row>
    <row r="2115" spans="5:31" x14ac:dyDescent="0.25"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  <c r="AB2115"/>
      <c r="AC2115"/>
      <c r="AD2115"/>
      <c r="AE2115"/>
    </row>
    <row r="2116" spans="5:31" x14ac:dyDescent="0.25"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  <c r="AB2116"/>
      <c r="AC2116"/>
      <c r="AD2116"/>
      <c r="AE2116"/>
    </row>
    <row r="2117" spans="5:31" x14ac:dyDescent="0.25"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  <c r="X2117"/>
      <c r="Y2117"/>
      <c r="Z2117"/>
      <c r="AA2117"/>
      <c r="AB2117"/>
      <c r="AC2117"/>
      <c r="AD2117"/>
      <c r="AE2117"/>
    </row>
    <row r="2118" spans="5:31" x14ac:dyDescent="0.25"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  <c r="AB2118"/>
      <c r="AC2118"/>
      <c r="AD2118"/>
      <c r="AE2118"/>
    </row>
    <row r="2119" spans="5:31" x14ac:dyDescent="0.25"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  <c r="AB2119"/>
      <c r="AC2119"/>
      <c r="AD2119"/>
      <c r="AE2119"/>
    </row>
    <row r="2120" spans="5:31" x14ac:dyDescent="0.25"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  <c r="X2120"/>
      <c r="Y2120"/>
      <c r="Z2120"/>
      <c r="AA2120"/>
      <c r="AB2120"/>
      <c r="AC2120"/>
      <c r="AD2120"/>
      <c r="AE2120"/>
    </row>
    <row r="2121" spans="5:31" x14ac:dyDescent="0.25"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  <c r="AB2121"/>
      <c r="AC2121"/>
      <c r="AD2121"/>
      <c r="AE2121"/>
    </row>
    <row r="2122" spans="5:31" x14ac:dyDescent="0.25"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  <c r="AB2122"/>
      <c r="AC2122"/>
      <c r="AD2122"/>
      <c r="AE2122"/>
    </row>
    <row r="2123" spans="5:31" x14ac:dyDescent="0.25"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  <c r="Y2123"/>
      <c r="Z2123"/>
      <c r="AA2123"/>
      <c r="AB2123"/>
      <c r="AC2123"/>
      <c r="AD2123"/>
      <c r="AE2123"/>
    </row>
    <row r="2124" spans="5:31" x14ac:dyDescent="0.25"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  <c r="AB2124"/>
      <c r="AC2124"/>
      <c r="AD2124"/>
      <c r="AE2124"/>
    </row>
    <row r="2125" spans="5:31" x14ac:dyDescent="0.25"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  <c r="AB2125"/>
      <c r="AC2125"/>
      <c r="AD2125"/>
      <c r="AE2125"/>
    </row>
    <row r="2126" spans="5:31" x14ac:dyDescent="0.25"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  <c r="Y2126"/>
      <c r="Z2126"/>
      <c r="AA2126"/>
      <c r="AB2126"/>
      <c r="AC2126"/>
      <c r="AD2126"/>
      <c r="AE2126"/>
    </row>
    <row r="2127" spans="5:31" x14ac:dyDescent="0.25"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  <c r="AB2127"/>
      <c r="AC2127"/>
      <c r="AD2127"/>
      <c r="AE2127"/>
    </row>
    <row r="2128" spans="5:31" x14ac:dyDescent="0.25"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  <c r="AB2128"/>
      <c r="AC2128"/>
      <c r="AD2128"/>
      <c r="AE2128"/>
    </row>
    <row r="2129" spans="5:31" x14ac:dyDescent="0.25"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  <c r="Y2129"/>
      <c r="Z2129"/>
      <c r="AA2129"/>
      <c r="AB2129"/>
      <c r="AC2129"/>
      <c r="AD2129"/>
      <c r="AE2129"/>
    </row>
    <row r="2130" spans="5:31" x14ac:dyDescent="0.25"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  <c r="AB2130"/>
      <c r="AC2130"/>
      <c r="AD2130"/>
      <c r="AE2130"/>
    </row>
    <row r="2131" spans="5:31" x14ac:dyDescent="0.25"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  <c r="AB2131"/>
      <c r="AC2131"/>
      <c r="AD2131"/>
      <c r="AE2131"/>
    </row>
    <row r="2132" spans="5:31" x14ac:dyDescent="0.25"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  <c r="Y2132"/>
      <c r="Z2132"/>
      <c r="AA2132"/>
      <c r="AB2132"/>
      <c r="AC2132"/>
      <c r="AD2132"/>
      <c r="AE2132"/>
    </row>
    <row r="2133" spans="5:31" x14ac:dyDescent="0.25"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  <c r="AB2133"/>
      <c r="AC2133"/>
      <c r="AD2133"/>
      <c r="AE2133"/>
    </row>
    <row r="2134" spans="5:31" x14ac:dyDescent="0.25"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  <c r="AB2134"/>
      <c r="AC2134"/>
      <c r="AD2134"/>
      <c r="AE2134"/>
    </row>
    <row r="2135" spans="5:31" x14ac:dyDescent="0.25"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  <c r="Y2135"/>
      <c r="Z2135"/>
      <c r="AA2135"/>
      <c r="AB2135"/>
      <c r="AC2135"/>
      <c r="AD2135"/>
      <c r="AE2135"/>
    </row>
    <row r="2136" spans="5:31" x14ac:dyDescent="0.25"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  <c r="AB2136"/>
      <c r="AC2136"/>
      <c r="AD2136"/>
      <c r="AE2136"/>
    </row>
    <row r="2137" spans="5:31" x14ac:dyDescent="0.25"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  <c r="AB2137"/>
      <c r="AC2137"/>
      <c r="AD2137"/>
      <c r="AE2137"/>
    </row>
    <row r="2138" spans="5:31" x14ac:dyDescent="0.25"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  <c r="Y2138"/>
      <c r="Z2138"/>
      <c r="AA2138"/>
      <c r="AB2138"/>
      <c r="AC2138"/>
      <c r="AD2138"/>
      <c r="AE2138"/>
    </row>
    <row r="2139" spans="5:31" x14ac:dyDescent="0.25"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  <c r="AB2139"/>
      <c r="AC2139"/>
      <c r="AD2139"/>
      <c r="AE2139"/>
    </row>
    <row r="2140" spans="5:31" x14ac:dyDescent="0.25"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  <c r="AB2140"/>
      <c r="AC2140"/>
      <c r="AD2140"/>
      <c r="AE2140"/>
    </row>
    <row r="2141" spans="5:31" x14ac:dyDescent="0.25"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  <c r="Y2141"/>
      <c r="Z2141"/>
      <c r="AA2141"/>
      <c r="AB2141"/>
      <c r="AC2141"/>
      <c r="AD2141"/>
      <c r="AE2141"/>
    </row>
    <row r="2142" spans="5:31" x14ac:dyDescent="0.25"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  <c r="AB2142"/>
      <c r="AC2142"/>
      <c r="AD2142"/>
      <c r="AE2142"/>
    </row>
    <row r="2143" spans="5:31" x14ac:dyDescent="0.25"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  <c r="AB2143"/>
      <c r="AC2143"/>
      <c r="AD2143"/>
      <c r="AE2143"/>
    </row>
    <row r="2144" spans="5:31" x14ac:dyDescent="0.25"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  <c r="Y2144"/>
      <c r="Z2144"/>
      <c r="AA2144"/>
      <c r="AB2144"/>
      <c r="AC2144"/>
      <c r="AD2144"/>
      <c r="AE2144"/>
    </row>
    <row r="2145" spans="5:31" x14ac:dyDescent="0.25"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  <c r="AB2145"/>
      <c r="AC2145"/>
      <c r="AD2145"/>
      <c r="AE2145"/>
    </row>
    <row r="2146" spans="5:31" x14ac:dyDescent="0.25"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  <c r="AB2146"/>
      <c r="AC2146"/>
      <c r="AD2146"/>
      <c r="AE2146"/>
    </row>
    <row r="2147" spans="5:31" x14ac:dyDescent="0.25"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  <c r="Y2147"/>
      <c r="Z2147"/>
      <c r="AA2147"/>
      <c r="AB2147"/>
      <c r="AC2147"/>
      <c r="AD2147"/>
      <c r="AE2147"/>
    </row>
    <row r="2148" spans="5:31" x14ac:dyDescent="0.25"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  <c r="AB2148"/>
      <c r="AC2148"/>
      <c r="AD2148"/>
      <c r="AE2148"/>
    </row>
    <row r="2149" spans="5:31" x14ac:dyDescent="0.25"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  <c r="AB2149"/>
      <c r="AC2149"/>
      <c r="AD2149"/>
      <c r="AE2149"/>
    </row>
    <row r="2150" spans="5:31" x14ac:dyDescent="0.25"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  <c r="Y2150"/>
      <c r="Z2150"/>
      <c r="AA2150"/>
      <c r="AB2150"/>
      <c r="AC2150"/>
      <c r="AD2150"/>
      <c r="AE2150"/>
    </row>
    <row r="2151" spans="5:31" x14ac:dyDescent="0.25"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  <c r="AB2151"/>
      <c r="AC2151"/>
      <c r="AD2151"/>
      <c r="AE2151"/>
    </row>
    <row r="2152" spans="5:31" x14ac:dyDescent="0.25"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  <c r="AA2152"/>
      <c r="AB2152"/>
      <c r="AC2152"/>
      <c r="AD2152"/>
      <c r="AE2152"/>
    </row>
    <row r="2153" spans="5:31" x14ac:dyDescent="0.25"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  <c r="X2153"/>
      <c r="Y2153"/>
      <c r="Z2153"/>
      <c r="AA2153"/>
      <c r="AB2153"/>
      <c r="AC2153"/>
      <c r="AD2153"/>
      <c r="AE2153"/>
    </row>
    <row r="2154" spans="5:31" x14ac:dyDescent="0.25"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  <c r="AB2154"/>
      <c r="AC2154"/>
      <c r="AD2154"/>
      <c r="AE2154"/>
    </row>
    <row r="2155" spans="5:31" x14ac:dyDescent="0.25"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  <c r="AA2155"/>
      <c r="AB2155"/>
      <c r="AC2155"/>
      <c r="AD2155"/>
      <c r="AE2155"/>
    </row>
    <row r="2156" spans="5:31" x14ac:dyDescent="0.25"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  <c r="Y2156"/>
      <c r="Z2156"/>
      <c r="AA2156"/>
      <c r="AB2156"/>
      <c r="AC2156"/>
      <c r="AD2156"/>
      <c r="AE2156"/>
    </row>
    <row r="2157" spans="5:31" x14ac:dyDescent="0.25"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  <c r="AB2157"/>
      <c r="AC2157"/>
      <c r="AD2157"/>
      <c r="AE2157"/>
    </row>
    <row r="2158" spans="5:31" x14ac:dyDescent="0.25"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  <c r="AA2158"/>
      <c r="AB2158"/>
      <c r="AC2158"/>
      <c r="AD2158"/>
      <c r="AE2158"/>
    </row>
    <row r="2159" spans="5:31" x14ac:dyDescent="0.25"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  <c r="Y2159"/>
      <c r="Z2159"/>
      <c r="AA2159"/>
      <c r="AB2159"/>
      <c r="AC2159"/>
      <c r="AD2159"/>
      <c r="AE2159"/>
    </row>
    <row r="2160" spans="5:31" x14ac:dyDescent="0.25"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  <c r="AB2160"/>
      <c r="AC2160"/>
      <c r="AD2160"/>
      <c r="AE2160"/>
    </row>
    <row r="2161" spans="5:31" x14ac:dyDescent="0.25"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  <c r="AB2161"/>
      <c r="AC2161"/>
      <c r="AD2161"/>
      <c r="AE2161"/>
    </row>
    <row r="2162" spans="5:31" x14ac:dyDescent="0.25"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  <c r="Y2162"/>
      <c r="Z2162"/>
      <c r="AA2162"/>
      <c r="AB2162"/>
      <c r="AC2162"/>
      <c r="AD2162"/>
      <c r="AE2162"/>
    </row>
    <row r="2163" spans="5:31" x14ac:dyDescent="0.25"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  <c r="AB2163"/>
      <c r="AC2163"/>
      <c r="AD2163"/>
      <c r="AE2163"/>
    </row>
    <row r="2164" spans="5:31" x14ac:dyDescent="0.25"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  <c r="AA2164"/>
      <c r="AB2164"/>
      <c r="AC2164"/>
      <c r="AD2164"/>
      <c r="AE2164"/>
    </row>
    <row r="2165" spans="5:31" x14ac:dyDescent="0.25"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  <c r="Y2165"/>
      <c r="Z2165"/>
      <c r="AA2165"/>
      <c r="AB2165"/>
      <c r="AC2165"/>
      <c r="AD2165"/>
      <c r="AE2165"/>
    </row>
    <row r="2166" spans="5:31" x14ac:dyDescent="0.25"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  <c r="AB2166"/>
      <c r="AC2166"/>
      <c r="AD2166"/>
      <c r="AE2166"/>
    </row>
    <row r="2167" spans="5:31" x14ac:dyDescent="0.25"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  <c r="AA2167"/>
      <c r="AB2167"/>
      <c r="AC2167"/>
      <c r="AD2167"/>
      <c r="AE2167"/>
    </row>
    <row r="2168" spans="5:31" x14ac:dyDescent="0.25"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  <c r="Y2168"/>
      <c r="Z2168"/>
      <c r="AA2168"/>
      <c r="AB2168"/>
      <c r="AC2168"/>
      <c r="AD2168"/>
      <c r="AE2168"/>
    </row>
    <row r="2169" spans="5:31" x14ac:dyDescent="0.25"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  <c r="AB2169"/>
      <c r="AC2169"/>
      <c r="AD2169"/>
      <c r="AE2169"/>
    </row>
    <row r="2170" spans="5:31" x14ac:dyDescent="0.25"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  <c r="AA2170"/>
      <c r="AB2170"/>
      <c r="AC2170"/>
      <c r="AD2170"/>
      <c r="AE2170"/>
    </row>
    <row r="2171" spans="5:31" x14ac:dyDescent="0.25"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  <c r="X2171"/>
      <c r="Y2171"/>
      <c r="Z2171"/>
      <c r="AA2171"/>
      <c r="AB2171"/>
      <c r="AC2171"/>
      <c r="AD2171"/>
      <c r="AE2171"/>
    </row>
    <row r="2172" spans="5:31" x14ac:dyDescent="0.25"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  <c r="AB2172"/>
      <c r="AC2172"/>
      <c r="AD2172"/>
      <c r="AE2172"/>
    </row>
    <row r="2173" spans="5:31" x14ac:dyDescent="0.25"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  <c r="AA2173"/>
      <c r="AB2173"/>
      <c r="AC2173"/>
      <c r="AD2173"/>
      <c r="AE2173"/>
    </row>
    <row r="2174" spans="5:31" x14ac:dyDescent="0.25"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  <c r="X2174"/>
      <c r="Y2174"/>
      <c r="Z2174"/>
      <c r="AA2174"/>
      <c r="AB2174"/>
      <c r="AC2174"/>
      <c r="AD2174"/>
      <c r="AE2174"/>
    </row>
    <row r="2175" spans="5:31" x14ac:dyDescent="0.25"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  <c r="AB2175"/>
      <c r="AC2175"/>
      <c r="AD2175"/>
      <c r="AE2175"/>
    </row>
    <row r="2176" spans="5:31" x14ac:dyDescent="0.25"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  <c r="AA2176"/>
      <c r="AB2176"/>
      <c r="AC2176"/>
      <c r="AD2176"/>
      <c r="AE2176"/>
    </row>
    <row r="2177" spans="5:31" x14ac:dyDescent="0.25"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  <c r="X2177"/>
      <c r="Y2177"/>
      <c r="Z2177"/>
      <c r="AA2177"/>
      <c r="AB2177"/>
      <c r="AC2177"/>
      <c r="AD2177"/>
      <c r="AE2177"/>
    </row>
    <row r="2178" spans="5:31" x14ac:dyDescent="0.25"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  <c r="AB2178"/>
      <c r="AC2178"/>
      <c r="AD2178"/>
      <c r="AE2178"/>
    </row>
    <row r="2179" spans="5:31" x14ac:dyDescent="0.25"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  <c r="AA2179"/>
      <c r="AB2179"/>
      <c r="AC2179"/>
      <c r="AD2179"/>
      <c r="AE2179"/>
    </row>
    <row r="2180" spans="5:31" x14ac:dyDescent="0.25"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  <c r="X2180"/>
      <c r="Y2180"/>
      <c r="Z2180"/>
      <c r="AA2180"/>
      <c r="AB2180"/>
      <c r="AC2180"/>
      <c r="AD2180"/>
      <c r="AE2180"/>
    </row>
    <row r="2181" spans="5:31" x14ac:dyDescent="0.25"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  <c r="AB2181"/>
      <c r="AC2181"/>
      <c r="AD2181"/>
      <c r="AE2181"/>
    </row>
    <row r="2182" spans="5:31" x14ac:dyDescent="0.25"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  <c r="AA2182"/>
      <c r="AB2182"/>
      <c r="AC2182"/>
      <c r="AD2182"/>
      <c r="AE2182"/>
    </row>
    <row r="2183" spans="5:31" x14ac:dyDescent="0.25"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  <c r="X2183"/>
      <c r="Y2183"/>
      <c r="Z2183"/>
      <c r="AA2183"/>
      <c r="AB2183"/>
      <c r="AC2183"/>
      <c r="AD2183"/>
      <c r="AE2183"/>
    </row>
    <row r="2184" spans="5:31" x14ac:dyDescent="0.25"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  <c r="AB2184"/>
      <c r="AC2184"/>
      <c r="AD2184"/>
      <c r="AE2184"/>
    </row>
    <row r="2185" spans="5:31" x14ac:dyDescent="0.25"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  <c r="AA2185"/>
      <c r="AB2185"/>
      <c r="AC2185"/>
      <c r="AD2185"/>
      <c r="AE2185"/>
    </row>
    <row r="2186" spans="5:31" x14ac:dyDescent="0.25"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  <c r="Y2186"/>
      <c r="Z2186"/>
      <c r="AA2186"/>
      <c r="AB2186"/>
      <c r="AC2186"/>
      <c r="AD2186"/>
      <c r="AE2186"/>
    </row>
    <row r="2187" spans="5:31" x14ac:dyDescent="0.25"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  <c r="AB2187"/>
      <c r="AC2187"/>
      <c r="AD2187"/>
      <c r="AE2187"/>
    </row>
    <row r="2188" spans="5:31" x14ac:dyDescent="0.25"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  <c r="AA2188"/>
      <c r="AB2188"/>
      <c r="AC2188"/>
      <c r="AD2188"/>
      <c r="AE2188"/>
    </row>
    <row r="2189" spans="5:31" x14ac:dyDescent="0.25"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  <c r="Y2189"/>
      <c r="Z2189"/>
      <c r="AA2189"/>
      <c r="AB2189"/>
      <c r="AC2189"/>
      <c r="AD2189"/>
      <c r="AE2189"/>
    </row>
    <row r="2190" spans="5:31" x14ac:dyDescent="0.25"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  <c r="AB2190"/>
      <c r="AC2190"/>
      <c r="AD2190"/>
      <c r="AE2190"/>
    </row>
    <row r="2191" spans="5:31" x14ac:dyDescent="0.25"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  <c r="AA2191"/>
      <c r="AB2191"/>
      <c r="AC2191"/>
      <c r="AD2191"/>
      <c r="AE2191"/>
    </row>
    <row r="2192" spans="5:31" x14ac:dyDescent="0.25"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  <c r="Y2192"/>
      <c r="Z2192"/>
      <c r="AA2192"/>
      <c r="AB2192"/>
      <c r="AC2192"/>
      <c r="AD2192"/>
      <c r="AE2192"/>
    </row>
    <row r="2193" spans="5:31" x14ac:dyDescent="0.25"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  <c r="AB2193"/>
      <c r="AC2193"/>
      <c r="AD2193"/>
      <c r="AE2193"/>
    </row>
    <row r="2194" spans="5:31" x14ac:dyDescent="0.25"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  <c r="AA2194"/>
      <c r="AB2194"/>
      <c r="AC2194"/>
      <c r="AD2194"/>
      <c r="AE2194"/>
    </row>
    <row r="2195" spans="5:31" x14ac:dyDescent="0.25"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  <c r="Y2195"/>
      <c r="Z2195"/>
      <c r="AA2195"/>
      <c r="AB2195"/>
      <c r="AC2195"/>
      <c r="AD2195"/>
      <c r="AE2195"/>
    </row>
    <row r="2196" spans="5:31" x14ac:dyDescent="0.25"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  <c r="AB2196"/>
      <c r="AC2196"/>
      <c r="AD2196"/>
      <c r="AE2196"/>
    </row>
    <row r="2197" spans="5:31" x14ac:dyDescent="0.25"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  <c r="AA2197"/>
      <c r="AB2197"/>
      <c r="AC2197"/>
      <c r="AD2197"/>
      <c r="AE2197"/>
    </row>
    <row r="2198" spans="5:31" x14ac:dyDescent="0.25"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  <c r="Y2198"/>
      <c r="Z2198"/>
      <c r="AA2198"/>
      <c r="AB2198"/>
      <c r="AC2198"/>
      <c r="AD2198"/>
      <c r="AE2198"/>
    </row>
    <row r="2199" spans="5:31" x14ac:dyDescent="0.25"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  <c r="AB2199"/>
      <c r="AC2199"/>
      <c r="AD2199"/>
      <c r="AE2199"/>
    </row>
    <row r="2200" spans="5:31" x14ac:dyDescent="0.25"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  <c r="AA2200"/>
      <c r="AB2200"/>
      <c r="AC2200"/>
      <c r="AD2200"/>
      <c r="AE2200"/>
    </row>
    <row r="2201" spans="5:31" x14ac:dyDescent="0.25"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  <c r="X2201"/>
      <c r="Y2201"/>
      <c r="Z2201"/>
      <c r="AA2201"/>
      <c r="AB2201"/>
      <c r="AC2201"/>
      <c r="AD2201"/>
      <c r="AE2201"/>
    </row>
    <row r="2202" spans="5:31" x14ac:dyDescent="0.25"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  <c r="AB2202"/>
      <c r="AC2202"/>
      <c r="AD2202"/>
      <c r="AE2202"/>
    </row>
    <row r="2203" spans="5:31" x14ac:dyDescent="0.25"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  <c r="AA2203"/>
      <c r="AB2203"/>
      <c r="AC2203"/>
      <c r="AD2203"/>
      <c r="AE2203"/>
    </row>
    <row r="2204" spans="5:31" x14ac:dyDescent="0.25"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  <c r="Y2204"/>
      <c r="Z2204"/>
      <c r="AA2204"/>
      <c r="AB2204"/>
      <c r="AC2204"/>
      <c r="AD2204"/>
      <c r="AE2204"/>
    </row>
    <row r="2205" spans="5:31" x14ac:dyDescent="0.25"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  <c r="AB2205"/>
      <c r="AC2205"/>
      <c r="AD2205"/>
      <c r="AE2205"/>
    </row>
    <row r="2206" spans="5:31" x14ac:dyDescent="0.25"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  <c r="AB2206"/>
      <c r="AC2206"/>
      <c r="AD2206"/>
      <c r="AE2206"/>
    </row>
    <row r="2207" spans="5:31" x14ac:dyDescent="0.25"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  <c r="X2207"/>
      <c r="Y2207"/>
      <c r="Z2207"/>
      <c r="AA2207"/>
      <c r="AB2207"/>
      <c r="AC2207"/>
      <c r="AD2207"/>
      <c r="AE2207"/>
    </row>
    <row r="2208" spans="5:31" x14ac:dyDescent="0.25"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  <c r="AB2208"/>
      <c r="AC2208"/>
      <c r="AD2208"/>
      <c r="AE2208"/>
    </row>
    <row r="2209" spans="5:31" x14ac:dyDescent="0.25"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  <c r="AB2209"/>
      <c r="AC2209"/>
      <c r="AD2209"/>
      <c r="AE2209"/>
    </row>
    <row r="2210" spans="5:31" x14ac:dyDescent="0.25"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  <c r="Y2210"/>
      <c r="Z2210"/>
      <c r="AA2210"/>
      <c r="AB2210"/>
      <c r="AC2210"/>
      <c r="AD2210"/>
      <c r="AE2210"/>
    </row>
    <row r="2211" spans="5:31" x14ac:dyDescent="0.25"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  <c r="AB2211"/>
      <c r="AC2211"/>
      <c r="AD2211"/>
      <c r="AE2211"/>
    </row>
    <row r="2212" spans="5:31" x14ac:dyDescent="0.25"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  <c r="AA2212"/>
      <c r="AB2212"/>
      <c r="AC2212"/>
      <c r="AD2212"/>
      <c r="AE2212"/>
    </row>
    <row r="2213" spans="5:31" x14ac:dyDescent="0.25"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  <c r="X2213"/>
      <c r="Y2213"/>
      <c r="Z2213"/>
      <c r="AA2213"/>
      <c r="AB2213"/>
      <c r="AC2213"/>
      <c r="AD2213"/>
      <c r="AE2213"/>
    </row>
    <row r="2214" spans="5:31" x14ac:dyDescent="0.25"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  <c r="AB2214"/>
      <c r="AC2214"/>
      <c r="AD2214"/>
      <c r="AE2214"/>
    </row>
    <row r="2215" spans="5:31" x14ac:dyDescent="0.25"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  <c r="AA2215"/>
      <c r="AB2215"/>
      <c r="AC2215"/>
      <c r="AD2215"/>
      <c r="AE2215"/>
    </row>
    <row r="2216" spans="5:31" x14ac:dyDescent="0.25"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  <c r="Y2216"/>
      <c r="Z2216"/>
      <c r="AA2216"/>
      <c r="AB2216"/>
      <c r="AC2216"/>
      <c r="AD2216"/>
      <c r="AE2216"/>
    </row>
    <row r="2217" spans="5:31" x14ac:dyDescent="0.25"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  <c r="AB2217"/>
      <c r="AC2217"/>
      <c r="AD2217"/>
      <c r="AE2217"/>
    </row>
    <row r="2218" spans="5:31" x14ac:dyDescent="0.25"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  <c r="AA2218"/>
      <c r="AB2218"/>
      <c r="AC2218"/>
      <c r="AD2218"/>
      <c r="AE2218"/>
    </row>
    <row r="2219" spans="5:31" x14ac:dyDescent="0.25"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  <c r="X2219"/>
      <c r="Y2219"/>
      <c r="Z2219"/>
      <c r="AA2219"/>
      <c r="AB2219"/>
      <c r="AC2219"/>
      <c r="AD2219"/>
      <c r="AE2219"/>
    </row>
    <row r="2220" spans="5:31" x14ac:dyDescent="0.25"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  <c r="AB2220"/>
      <c r="AC2220"/>
      <c r="AD2220"/>
      <c r="AE2220"/>
    </row>
    <row r="2221" spans="5:31" x14ac:dyDescent="0.25"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  <c r="AA2221"/>
      <c r="AB2221"/>
      <c r="AC2221"/>
      <c r="AD2221"/>
      <c r="AE2221"/>
    </row>
    <row r="2222" spans="5:31" x14ac:dyDescent="0.25"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  <c r="X2222"/>
      <c r="Y2222"/>
      <c r="Z2222"/>
      <c r="AA2222"/>
      <c r="AB2222"/>
      <c r="AC2222"/>
      <c r="AD2222"/>
      <c r="AE2222"/>
    </row>
    <row r="2223" spans="5:31" x14ac:dyDescent="0.25"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  <c r="AB2223"/>
      <c r="AC2223"/>
      <c r="AD2223"/>
      <c r="AE2223"/>
    </row>
    <row r="2224" spans="5:31" x14ac:dyDescent="0.25"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  <c r="AA2224"/>
      <c r="AB2224"/>
      <c r="AC2224"/>
      <c r="AD2224"/>
      <c r="AE2224"/>
    </row>
    <row r="2225" spans="5:31" x14ac:dyDescent="0.25"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  <c r="X2225"/>
      <c r="Y2225"/>
      <c r="Z2225"/>
      <c r="AA2225"/>
      <c r="AB2225"/>
      <c r="AC2225"/>
      <c r="AD2225"/>
      <c r="AE2225"/>
    </row>
    <row r="2226" spans="5:31" x14ac:dyDescent="0.25"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  <c r="AB2226"/>
      <c r="AC2226"/>
      <c r="AD2226"/>
      <c r="AE2226"/>
    </row>
    <row r="2227" spans="5:31" x14ac:dyDescent="0.25"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  <c r="AA2227"/>
      <c r="AB2227"/>
      <c r="AC2227"/>
      <c r="AD2227"/>
      <c r="AE2227"/>
    </row>
    <row r="2228" spans="5:31" x14ac:dyDescent="0.25"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  <c r="X2228"/>
      <c r="Y2228"/>
      <c r="Z2228"/>
      <c r="AA2228"/>
      <c r="AB2228"/>
      <c r="AC2228"/>
      <c r="AD2228"/>
      <c r="AE2228"/>
    </row>
    <row r="2229" spans="5:31" x14ac:dyDescent="0.25"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  <c r="AB2229"/>
      <c r="AC2229"/>
      <c r="AD2229"/>
      <c r="AE2229"/>
    </row>
    <row r="2230" spans="5:31" x14ac:dyDescent="0.25"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  <c r="AA2230"/>
      <c r="AB2230"/>
      <c r="AC2230"/>
      <c r="AD2230"/>
      <c r="AE2230"/>
    </row>
    <row r="2231" spans="5:31" x14ac:dyDescent="0.25"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  <c r="Y2231"/>
      <c r="Z2231"/>
      <c r="AA2231"/>
      <c r="AB2231"/>
      <c r="AC2231"/>
      <c r="AD2231"/>
      <c r="AE2231"/>
    </row>
    <row r="2232" spans="5:31" x14ac:dyDescent="0.25"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  <c r="AB2232"/>
      <c r="AC2232"/>
      <c r="AD2232"/>
      <c r="AE2232"/>
    </row>
    <row r="2233" spans="5:31" x14ac:dyDescent="0.25"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  <c r="AB2233"/>
      <c r="AC2233"/>
      <c r="AD2233"/>
      <c r="AE2233"/>
    </row>
    <row r="2234" spans="5:31" x14ac:dyDescent="0.25"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  <c r="Y2234"/>
      <c r="Z2234"/>
      <c r="AA2234"/>
      <c r="AB2234"/>
      <c r="AC2234"/>
      <c r="AD2234"/>
      <c r="AE2234"/>
    </row>
    <row r="2235" spans="5:31" x14ac:dyDescent="0.25"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  <c r="AB2235"/>
      <c r="AC2235"/>
      <c r="AD2235"/>
      <c r="AE2235"/>
    </row>
    <row r="2236" spans="5:31" x14ac:dyDescent="0.25"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  <c r="AA2236"/>
      <c r="AB2236"/>
      <c r="AC2236"/>
      <c r="AD2236"/>
      <c r="AE2236"/>
    </row>
    <row r="2237" spans="5:31" x14ac:dyDescent="0.25"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  <c r="Y2237"/>
      <c r="Z2237"/>
      <c r="AA2237"/>
      <c r="AB2237"/>
      <c r="AC2237"/>
      <c r="AD2237"/>
      <c r="AE2237"/>
    </row>
    <row r="2238" spans="5:31" x14ac:dyDescent="0.25"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  <c r="AB2238"/>
      <c r="AC2238"/>
      <c r="AD2238"/>
      <c r="AE2238"/>
    </row>
    <row r="2239" spans="5:31" x14ac:dyDescent="0.25"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  <c r="AA2239"/>
      <c r="AB2239"/>
      <c r="AC2239"/>
      <c r="AD2239"/>
      <c r="AE2239"/>
    </row>
    <row r="2240" spans="5:31" x14ac:dyDescent="0.25"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  <c r="Y2240"/>
      <c r="Z2240"/>
      <c r="AA2240"/>
      <c r="AB2240"/>
      <c r="AC2240"/>
      <c r="AD2240"/>
      <c r="AE2240"/>
    </row>
    <row r="2241" spans="5:31" x14ac:dyDescent="0.25"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  <c r="AB2241"/>
      <c r="AC2241"/>
      <c r="AD2241"/>
      <c r="AE2241"/>
    </row>
    <row r="2242" spans="5:31" x14ac:dyDescent="0.25"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  <c r="AA2242"/>
      <c r="AB2242"/>
      <c r="AC2242"/>
      <c r="AD2242"/>
      <c r="AE2242"/>
    </row>
    <row r="2243" spans="5:31" x14ac:dyDescent="0.25"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  <c r="Y2243"/>
      <c r="Z2243"/>
      <c r="AA2243"/>
      <c r="AB2243"/>
      <c r="AC2243"/>
      <c r="AD2243"/>
      <c r="AE2243"/>
    </row>
    <row r="2244" spans="5:31" x14ac:dyDescent="0.25"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  <c r="AB2244"/>
      <c r="AC2244"/>
      <c r="AD2244"/>
      <c r="AE2244"/>
    </row>
    <row r="2245" spans="5:31" x14ac:dyDescent="0.25"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  <c r="AB2245"/>
      <c r="AC2245"/>
      <c r="AD2245"/>
      <c r="AE2245"/>
    </row>
    <row r="2246" spans="5:31" x14ac:dyDescent="0.25"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  <c r="Y2246"/>
      <c r="Z2246"/>
      <c r="AA2246"/>
      <c r="AB2246"/>
      <c r="AC2246"/>
      <c r="AD2246"/>
      <c r="AE2246"/>
    </row>
    <row r="2247" spans="5:31" x14ac:dyDescent="0.25"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  <c r="AB2247"/>
      <c r="AC2247"/>
      <c r="AD2247"/>
      <c r="AE2247"/>
    </row>
    <row r="2248" spans="5:31" x14ac:dyDescent="0.25"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  <c r="AA2248"/>
      <c r="AB2248"/>
      <c r="AC2248"/>
      <c r="AD2248"/>
      <c r="AE2248"/>
    </row>
    <row r="2249" spans="5:31" x14ac:dyDescent="0.25"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  <c r="Y2249"/>
      <c r="Z2249"/>
      <c r="AA2249"/>
      <c r="AB2249"/>
      <c r="AC2249"/>
      <c r="AD2249"/>
      <c r="AE2249"/>
    </row>
    <row r="2250" spans="5:31" x14ac:dyDescent="0.25"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  <c r="AB2250"/>
      <c r="AC2250"/>
      <c r="AD2250"/>
      <c r="AE2250"/>
    </row>
    <row r="2251" spans="5:31" x14ac:dyDescent="0.25"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  <c r="AB2251"/>
      <c r="AC2251"/>
      <c r="AD2251"/>
      <c r="AE2251"/>
    </row>
    <row r="2252" spans="5:31" x14ac:dyDescent="0.25"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  <c r="Y2252"/>
      <c r="Z2252"/>
      <c r="AA2252"/>
      <c r="AB2252"/>
      <c r="AC2252"/>
      <c r="AD2252"/>
      <c r="AE2252"/>
    </row>
    <row r="2253" spans="5:31" x14ac:dyDescent="0.25"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  <c r="AB2253"/>
      <c r="AC2253"/>
      <c r="AD2253"/>
      <c r="AE2253"/>
    </row>
    <row r="2254" spans="5:31" x14ac:dyDescent="0.25"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  <c r="AB2254"/>
      <c r="AC2254"/>
      <c r="AD2254"/>
      <c r="AE2254"/>
    </row>
    <row r="2255" spans="5:31" x14ac:dyDescent="0.25"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  <c r="Y2255"/>
      <c r="Z2255"/>
      <c r="AA2255"/>
      <c r="AB2255"/>
      <c r="AC2255"/>
      <c r="AD2255"/>
      <c r="AE2255"/>
    </row>
    <row r="2256" spans="5:31" x14ac:dyDescent="0.25"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  <c r="AB2256"/>
      <c r="AC2256"/>
      <c r="AD2256"/>
      <c r="AE2256"/>
    </row>
    <row r="2257" spans="5:31" x14ac:dyDescent="0.25"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  <c r="AB2257"/>
      <c r="AC2257"/>
      <c r="AD2257"/>
      <c r="AE2257"/>
    </row>
    <row r="2258" spans="5:31" x14ac:dyDescent="0.25"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</row>
    <row r="2259" spans="5:31" x14ac:dyDescent="0.25"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  <c r="AB2259"/>
      <c r="AC2259"/>
      <c r="AD2259"/>
      <c r="AE2259"/>
    </row>
    <row r="2260" spans="5:31" x14ac:dyDescent="0.25"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  <c r="AA2260"/>
      <c r="AB2260"/>
      <c r="AC2260"/>
      <c r="AD2260"/>
      <c r="AE2260"/>
    </row>
    <row r="2261" spans="5:31" x14ac:dyDescent="0.25"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  <c r="Y2261"/>
      <c r="Z2261"/>
      <c r="AA2261"/>
      <c r="AB2261"/>
      <c r="AC2261"/>
      <c r="AD2261"/>
      <c r="AE2261"/>
    </row>
    <row r="2262" spans="5:31" x14ac:dyDescent="0.25"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  <c r="AB2262"/>
      <c r="AC2262"/>
      <c r="AD2262"/>
      <c r="AE2262"/>
    </row>
    <row r="2263" spans="5:31" x14ac:dyDescent="0.25"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  <c r="AA2263"/>
      <c r="AB2263"/>
      <c r="AC2263"/>
      <c r="AD2263"/>
      <c r="AE2263"/>
    </row>
    <row r="2264" spans="5:31" x14ac:dyDescent="0.25"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  <c r="Y2264"/>
      <c r="Z2264"/>
      <c r="AA2264"/>
      <c r="AB2264"/>
      <c r="AC2264"/>
      <c r="AD2264"/>
      <c r="AE2264"/>
    </row>
    <row r="2265" spans="5:31" x14ac:dyDescent="0.25"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  <c r="AB2265"/>
      <c r="AC2265"/>
      <c r="AD2265"/>
      <c r="AE2265"/>
    </row>
    <row r="2266" spans="5:31" x14ac:dyDescent="0.25"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  <c r="AA2266"/>
      <c r="AB2266"/>
      <c r="AC2266"/>
      <c r="AD2266"/>
      <c r="AE2266"/>
    </row>
    <row r="2267" spans="5:31" x14ac:dyDescent="0.25"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  <c r="X2267"/>
      <c r="Y2267"/>
      <c r="Z2267"/>
      <c r="AA2267"/>
      <c r="AB2267"/>
      <c r="AC2267"/>
      <c r="AD2267"/>
      <c r="AE2267"/>
    </row>
    <row r="2268" spans="5:31" x14ac:dyDescent="0.25"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  <c r="AB2268"/>
      <c r="AC2268"/>
      <c r="AD2268"/>
      <c r="AE2268"/>
    </row>
    <row r="2269" spans="5:31" x14ac:dyDescent="0.25"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  <c r="AA2269"/>
      <c r="AB2269"/>
      <c r="AC2269"/>
      <c r="AD2269"/>
      <c r="AE2269"/>
    </row>
    <row r="2270" spans="5:31" x14ac:dyDescent="0.25"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  <c r="Y2270"/>
      <c r="Z2270"/>
      <c r="AA2270"/>
      <c r="AB2270"/>
      <c r="AC2270"/>
      <c r="AD2270"/>
      <c r="AE2270"/>
    </row>
    <row r="2271" spans="5:31" x14ac:dyDescent="0.25"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  <c r="AB2271"/>
      <c r="AC2271"/>
      <c r="AD2271"/>
      <c r="AE2271"/>
    </row>
    <row r="2272" spans="5:31" x14ac:dyDescent="0.25"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  <c r="AB2272"/>
      <c r="AC2272"/>
      <c r="AD2272"/>
      <c r="AE2272"/>
    </row>
    <row r="2273" spans="5:31" x14ac:dyDescent="0.25"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  <c r="Y2273"/>
      <c r="Z2273"/>
      <c r="AA2273"/>
      <c r="AB2273"/>
      <c r="AC2273"/>
      <c r="AD2273"/>
      <c r="AE2273"/>
    </row>
    <row r="2274" spans="5:31" x14ac:dyDescent="0.25"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  <c r="AB2274"/>
      <c r="AC2274"/>
      <c r="AD2274"/>
      <c r="AE2274"/>
    </row>
    <row r="2275" spans="5:31" x14ac:dyDescent="0.25"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  <c r="AB2275"/>
      <c r="AC2275"/>
      <c r="AD2275"/>
      <c r="AE2275"/>
    </row>
    <row r="2276" spans="5:31" x14ac:dyDescent="0.25"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  <c r="Y2276"/>
      <c r="Z2276"/>
      <c r="AA2276"/>
      <c r="AB2276"/>
      <c r="AC2276"/>
      <c r="AD2276"/>
      <c r="AE2276"/>
    </row>
    <row r="2277" spans="5:31" x14ac:dyDescent="0.25"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  <c r="AB2277"/>
      <c r="AC2277"/>
      <c r="AD2277"/>
      <c r="AE2277"/>
    </row>
    <row r="2278" spans="5:31" x14ac:dyDescent="0.25"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  <c r="AB2278"/>
      <c r="AC2278"/>
      <c r="AD2278"/>
      <c r="AE2278"/>
    </row>
    <row r="2279" spans="5:31" x14ac:dyDescent="0.25"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  <c r="Y2279"/>
      <c r="Z2279"/>
      <c r="AA2279"/>
      <c r="AB2279"/>
      <c r="AC2279"/>
      <c r="AD2279"/>
      <c r="AE2279"/>
    </row>
    <row r="2280" spans="5:31" x14ac:dyDescent="0.25"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  <c r="AB2280"/>
      <c r="AC2280"/>
      <c r="AD2280"/>
      <c r="AE2280"/>
    </row>
    <row r="2281" spans="5:31" x14ac:dyDescent="0.25"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  <c r="AB2281"/>
      <c r="AC2281"/>
      <c r="AD2281"/>
      <c r="AE2281"/>
    </row>
    <row r="2282" spans="5:31" x14ac:dyDescent="0.25"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  <c r="Y2282"/>
      <c r="Z2282"/>
      <c r="AA2282"/>
      <c r="AB2282"/>
      <c r="AC2282"/>
      <c r="AD2282"/>
      <c r="AE2282"/>
    </row>
    <row r="2283" spans="5:31" x14ac:dyDescent="0.25"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  <c r="AB2283"/>
      <c r="AC2283"/>
      <c r="AD2283"/>
      <c r="AE2283"/>
    </row>
    <row r="2284" spans="5:31" x14ac:dyDescent="0.25"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  <c r="AB2284"/>
      <c r="AC2284"/>
      <c r="AD2284"/>
      <c r="AE2284"/>
    </row>
    <row r="2285" spans="5:31" x14ac:dyDescent="0.25"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  <c r="Y2285"/>
      <c r="Z2285"/>
      <c r="AA2285"/>
      <c r="AB2285"/>
      <c r="AC2285"/>
      <c r="AD2285"/>
      <c r="AE2285"/>
    </row>
    <row r="2286" spans="5:31" x14ac:dyDescent="0.25"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  <c r="AB2286"/>
      <c r="AC2286"/>
      <c r="AD2286"/>
      <c r="AE2286"/>
    </row>
    <row r="2287" spans="5:31" x14ac:dyDescent="0.25"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  <c r="AB2287"/>
      <c r="AC2287"/>
      <c r="AD2287"/>
      <c r="AE2287"/>
    </row>
    <row r="2288" spans="5:31" x14ac:dyDescent="0.25"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  <c r="Y2288"/>
      <c r="Z2288"/>
      <c r="AA2288"/>
      <c r="AB2288"/>
      <c r="AC2288"/>
      <c r="AD2288"/>
      <c r="AE2288"/>
    </row>
    <row r="2289" spans="5:31" x14ac:dyDescent="0.25"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  <c r="AB2289"/>
      <c r="AC2289"/>
      <c r="AD2289"/>
      <c r="AE2289"/>
    </row>
    <row r="2290" spans="5:31" x14ac:dyDescent="0.25"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  <c r="AB2290"/>
      <c r="AC2290"/>
      <c r="AD2290"/>
      <c r="AE2290"/>
    </row>
    <row r="2291" spans="5:31" x14ac:dyDescent="0.25"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  <c r="Y2291"/>
      <c r="Z2291"/>
      <c r="AA2291"/>
      <c r="AB2291"/>
      <c r="AC2291"/>
      <c r="AD2291"/>
      <c r="AE2291"/>
    </row>
    <row r="2292" spans="5:31" x14ac:dyDescent="0.25"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  <c r="AB2292"/>
      <c r="AC2292"/>
      <c r="AD2292"/>
      <c r="AE2292"/>
    </row>
    <row r="2293" spans="5:31" x14ac:dyDescent="0.25"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  <c r="AA2293"/>
      <c r="AB2293"/>
      <c r="AC2293"/>
      <c r="AD2293"/>
      <c r="AE2293"/>
    </row>
    <row r="2294" spans="5:31" x14ac:dyDescent="0.25"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  <c r="Y2294"/>
      <c r="Z2294"/>
      <c r="AA2294"/>
      <c r="AB2294"/>
      <c r="AC2294"/>
      <c r="AD2294"/>
      <c r="AE2294"/>
    </row>
    <row r="2295" spans="5:31" x14ac:dyDescent="0.25"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  <c r="AB2295"/>
      <c r="AC2295"/>
      <c r="AD2295"/>
      <c r="AE2295"/>
    </row>
    <row r="2296" spans="5:31" x14ac:dyDescent="0.25"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  <c r="AA2296"/>
      <c r="AB2296"/>
      <c r="AC2296"/>
      <c r="AD2296"/>
      <c r="AE2296"/>
    </row>
    <row r="2297" spans="5:31" x14ac:dyDescent="0.25"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  <c r="Y2297"/>
      <c r="Z2297"/>
      <c r="AA2297"/>
      <c r="AB2297"/>
      <c r="AC2297"/>
      <c r="AD2297"/>
      <c r="AE2297"/>
    </row>
    <row r="2298" spans="5:31" x14ac:dyDescent="0.25"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  <c r="AB2298"/>
      <c r="AC2298"/>
      <c r="AD2298"/>
      <c r="AE2298"/>
    </row>
    <row r="2299" spans="5:31" x14ac:dyDescent="0.25"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  <c r="AA2299"/>
      <c r="AB2299"/>
      <c r="AC2299"/>
      <c r="AD2299"/>
      <c r="AE2299"/>
    </row>
    <row r="2300" spans="5:31" x14ac:dyDescent="0.25"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  <c r="Y2300"/>
      <c r="Z2300"/>
      <c r="AA2300"/>
      <c r="AB2300"/>
      <c r="AC2300"/>
      <c r="AD2300"/>
      <c r="AE2300"/>
    </row>
    <row r="2301" spans="5:31" x14ac:dyDescent="0.25"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  <c r="AB2301"/>
      <c r="AC2301"/>
      <c r="AD2301"/>
      <c r="AE2301"/>
    </row>
    <row r="2302" spans="5:31" x14ac:dyDescent="0.25"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  <c r="AA2302"/>
      <c r="AB2302"/>
      <c r="AC2302"/>
      <c r="AD2302"/>
      <c r="AE2302"/>
    </row>
    <row r="2303" spans="5:31" x14ac:dyDescent="0.25"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  <c r="Y2303"/>
      <c r="Z2303"/>
      <c r="AA2303"/>
      <c r="AB2303"/>
      <c r="AC2303"/>
      <c r="AD2303"/>
      <c r="AE2303"/>
    </row>
    <row r="2304" spans="5:31" x14ac:dyDescent="0.25"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  <c r="AB2304"/>
      <c r="AC2304"/>
      <c r="AD2304"/>
      <c r="AE2304"/>
    </row>
    <row r="2305" spans="5:31" x14ac:dyDescent="0.25"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  <c r="AA2305"/>
      <c r="AB2305"/>
      <c r="AC2305"/>
      <c r="AD2305"/>
      <c r="AE2305"/>
    </row>
    <row r="2306" spans="5:31" x14ac:dyDescent="0.25"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  <c r="Y2306"/>
      <c r="Z2306"/>
      <c r="AA2306"/>
      <c r="AB2306"/>
      <c r="AC2306"/>
      <c r="AD2306"/>
      <c r="AE2306"/>
    </row>
    <row r="2307" spans="5:31" x14ac:dyDescent="0.25"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  <c r="AB2307"/>
      <c r="AC2307"/>
      <c r="AD2307"/>
      <c r="AE2307"/>
    </row>
    <row r="2308" spans="5:31" x14ac:dyDescent="0.25"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  <c r="AA2308"/>
      <c r="AB2308"/>
      <c r="AC2308"/>
      <c r="AD2308"/>
      <c r="AE2308"/>
    </row>
    <row r="2309" spans="5:31" x14ac:dyDescent="0.25"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  <c r="Y2309"/>
      <c r="Z2309"/>
      <c r="AA2309"/>
      <c r="AB2309"/>
      <c r="AC2309"/>
      <c r="AD2309"/>
      <c r="AE2309"/>
    </row>
    <row r="2310" spans="5:31" x14ac:dyDescent="0.25"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  <c r="AB2310"/>
      <c r="AC2310"/>
      <c r="AD2310"/>
      <c r="AE2310"/>
    </row>
    <row r="2311" spans="5:31" x14ac:dyDescent="0.25"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  <c r="AA2311"/>
      <c r="AB2311"/>
      <c r="AC2311"/>
      <c r="AD2311"/>
      <c r="AE2311"/>
    </row>
    <row r="2312" spans="5:31" x14ac:dyDescent="0.25"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  <c r="Y2312"/>
      <c r="Z2312"/>
      <c r="AA2312"/>
      <c r="AB2312"/>
      <c r="AC2312"/>
      <c r="AD2312"/>
      <c r="AE2312"/>
    </row>
    <row r="2313" spans="5:31" x14ac:dyDescent="0.25"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  <c r="AB2313"/>
      <c r="AC2313"/>
      <c r="AD2313"/>
      <c r="AE2313"/>
    </row>
    <row r="2314" spans="5:31" x14ac:dyDescent="0.25"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  <c r="AA2314"/>
      <c r="AB2314"/>
      <c r="AC2314"/>
      <c r="AD2314"/>
      <c r="AE2314"/>
    </row>
    <row r="2315" spans="5:31" x14ac:dyDescent="0.25"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  <c r="Y2315"/>
      <c r="Z2315"/>
      <c r="AA2315"/>
      <c r="AB2315"/>
      <c r="AC2315"/>
      <c r="AD2315"/>
      <c r="AE2315"/>
    </row>
    <row r="2316" spans="5:31" x14ac:dyDescent="0.25"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  <c r="AB2316"/>
      <c r="AC2316"/>
      <c r="AD2316"/>
      <c r="AE2316"/>
    </row>
    <row r="2317" spans="5:31" x14ac:dyDescent="0.25"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  <c r="AA2317"/>
      <c r="AB2317"/>
      <c r="AC2317"/>
      <c r="AD2317"/>
      <c r="AE2317"/>
    </row>
    <row r="2318" spans="5:31" x14ac:dyDescent="0.25"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  <c r="Y2318"/>
      <c r="Z2318"/>
      <c r="AA2318"/>
      <c r="AB2318"/>
      <c r="AC2318"/>
      <c r="AD2318"/>
      <c r="AE2318"/>
    </row>
    <row r="2319" spans="5:31" x14ac:dyDescent="0.25"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  <c r="AB2319"/>
      <c r="AC2319"/>
      <c r="AD2319"/>
      <c r="AE2319"/>
    </row>
    <row r="2320" spans="5:31" x14ac:dyDescent="0.25"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  <c r="AA2320"/>
      <c r="AB2320"/>
      <c r="AC2320"/>
      <c r="AD2320"/>
      <c r="AE2320"/>
    </row>
    <row r="2321" spans="5:31" x14ac:dyDescent="0.25"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  <c r="Y2321"/>
      <c r="Z2321"/>
      <c r="AA2321"/>
      <c r="AB2321"/>
      <c r="AC2321"/>
      <c r="AD2321"/>
      <c r="AE2321"/>
    </row>
    <row r="2322" spans="5:31" x14ac:dyDescent="0.25"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  <c r="AB2322"/>
      <c r="AC2322"/>
      <c r="AD2322"/>
      <c r="AE2322"/>
    </row>
    <row r="2323" spans="5:31" x14ac:dyDescent="0.25"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  <c r="AA2323"/>
      <c r="AB2323"/>
      <c r="AC2323"/>
      <c r="AD2323"/>
      <c r="AE2323"/>
    </row>
    <row r="2324" spans="5:31" x14ac:dyDescent="0.25"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  <c r="Y2324"/>
      <c r="Z2324"/>
      <c r="AA2324"/>
      <c r="AB2324"/>
      <c r="AC2324"/>
      <c r="AD2324"/>
      <c r="AE2324"/>
    </row>
    <row r="2325" spans="5:31" x14ac:dyDescent="0.25"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  <c r="AB2325"/>
      <c r="AC2325"/>
      <c r="AD2325"/>
      <c r="AE2325"/>
    </row>
    <row r="2326" spans="5:31" x14ac:dyDescent="0.25"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  <c r="AA2326"/>
      <c r="AB2326"/>
      <c r="AC2326"/>
      <c r="AD2326"/>
      <c r="AE2326"/>
    </row>
    <row r="2327" spans="5:31" x14ac:dyDescent="0.25"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  <c r="Y2327"/>
      <c r="Z2327"/>
      <c r="AA2327"/>
      <c r="AB2327"/>
      <c r="AC2327"/>
      <c r="AD2327"/>
      <c r="AE2327"/>
    </row>
    <row r="2328" spans="5:31" x14ac:dyDescent="0.25"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  <c r="AB2328"/>
      <c r="AC2328"/>
      <c r="AD2328"/>
      <c r="AE2328"/>
    </row>
    <row r="2329" spans="5:31" x14ac:dyDescent="0.25"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  <c r="AA2329"/>
      <c r="AB2329"/>
      <c r="AC2329"/>
      <c r="AD2329"/>
      <c r="AE2329"/>
    </row>
    <row r="2330" spans="5:31" x14ac:dyDescent="0.25"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  <c r="Y2330"/>
      <c r="Z2330"/>
      <c r="AA2330"/>
      <c r="AB2330"/>
      <c r="AC2330"/>
      <c r="AD2330"/>
      <c r="AE2330"/>
    </row>
    <row r="2331" spans="5:31" x14ac:dyDescent="0.25"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  <c r="AB2331"/>
      <c r="AC2331"/>
      <c r="AD2331"/>
      <c r="AE2331"/>
    </row>
    <row r="2332" spans="5:31" x14ac:dyDescent="0.25"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  <c r="AA2332"/>
      <c r="AB2332"/>
      <c r="AC2332"/>
      <c r="AD2332"/>
      <c r="AE2332"/>
    </row>
    <row r="2333" spans="5:31" x14ac:dyDescent="0.25"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  <c r="Y2333"/>
      <c r="Z2333"/>
      <c r="AA2333"/>
      <c r="AB2333"/>
      <c r="AC2333"/>
      <c r="AD2333"/>
      <c r="AE2333"/>
    </row>
    <row r="2334" spans="5:31" x14ac:dyDescent="0.25"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  <c r="AB2334"/>
      <c r="AC2334"/>
      <c r="AD2334"/>
      <c r="AE2334"/>
    </row>
    <row r="2335" spans="5:31" x14ac:dyDescent="0.25"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  <c r="AA2335"/>
      <c r="AB2335"/>
      <c r="AC2335"/>
      <c r="AD2335"/>
      <c r="AE2335"/>
    </row>
    <row r="2336" spans="5:31" x14ac:dyDescent="0.25"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  <c r="Y2336"/>
      <c r="Z2336"/>
      <c r="AA2336"/>
      <c r="AB2336"/>
      <c r="AC2336"/>
      <c r="AD2336"/>
      <c r="AE2336"/>
    </row>
    <row r="2337" spans="5:31" x14ac:dyDescent="0.25"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  <c r="AB2337"/>
      <c r="AC2337"/>
      <c r="AD2337"/>
      <c r="AE2337"/>
    </row>
    <row r="2338" spans="5:31" x14ac:dyDescent="0.25"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  <c r="AA2338"/>
      <c r="AB2338"/>
      <c r="AC2338"/>
      <c r="AD2338"/>
      <c r="AE2338"/>
    </row>
    <row r="2339" spans="5:31" x14ac:dyDescent="0.25"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  <c r="Y2339"/>
      <c r="Z2339"/>
      <c r="AA2339"/>
      <c r="AB2339"/>
      <c r="AC2339"/>
      <c r="AD2339"/>
      <c r="AE2339"/>
    </row>
    <row r="2340" spans="5:31" x14ac:dyDescent="0.25"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  <c r="AB2340"/>
      <c r="AC2340"/>
      <c r="AD2340"/>
      <c r="AE2340"/>
    </row>
    <row r="2341" spans="5:31" x14ac:dyDescent="0.25"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  <c r="AA2341"/>
      <c r="AB2341"/>
      <c r="AC2341"/>
      <c r="AD2341"/>
      <c r="AE2341"/>
    </row>
    <row r="2342" spans="5:31" x14ac:dyDescent="0.25"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  <c r="Y2342"/>
      <c r="Z2342"/>
      <c r="AA2342"/>
      <c r="AB2342"/>
      <c r="AC2342"/>
      <c r="AD2342"/>
      <c r="AE2342"/>
    </row>
    <row r="2343" spans="5:31" x14ac:dyDescent="0.25"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  <c r="AB2343"/>
      <c r="AC2343"/>
      <c r="AD2343"/>
      <c r="AE2343"/>
    </row>
    <row r="2344" spans="5:31" x14ac:dyDescent="0.25"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  <c r="AA2344"/>
      <c r="AB2344"/>
      <c r="AC2344"/>
      <c r="AD2344"/>
      <c r="AE2344"/>
    </row>
    <row r="2345" spans="5:31" x14ac:dyDescent="0.25"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  <c r="Y2345"/>
      <c r="Z2345"/>
      <c r="AA2345"/>
      <c r="AB2345"/>
      <c r="AC2345"/>
      <c r="AD2345"/>
      <c r="AE2345"/>
    </row>
    <row r="2346" spans="5:31" x14ac:dyDescent="0.25"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  <c r="AB2346"/>
      <c r="AC2346"/>
      <c r="AD2346"/>
      <c r="AE2346"/>
    </row>
    <row r="2347" spans="5:31" x14ac:dyDescent="0.25"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  <c r="AB2347"/>
      <c r="AC2347"/>
      <c r="AD2347"/>
      <c r="AE2347"/>
    </row>
    <row r="2348" spans="5:31" x14ac:dyDescent="0.25"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  <c r="X2348"/>
      <c r="Y2348"/>
      <c r="Z2348"/>
      <c r="AA2348"/>
      <c r="AB2348"/>
      <c r="AC2348"/>
      <c r="AD2348"/>
      <c r="AE2348"/>
    </row>
    <row r="2349" spans="5:31" x14ac:dyDescent="0.25"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  <c r="AB2349"/>
      <c r="AC2349"/>
      <c r="AD2349"/>
      <c r="AE2349"/>
    </row>
    <row r="2350" spans="5:31" x14ac:dyDescent="0.25"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  <c r="AB2350"/>
      <c r="AC2350"/>
      <c r="AD2350"/>
      <c r="AE2350"/>
    </row>
    <row r="2351" spans="5:31" x14ac:dyDescent="0.25"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  <c r="Y2351"/>
      <c r="Z2351"/>
      <c r="AA2351"/>
      <c r="AB2351"/>
      <c r="AC2351"/>
      <c r="AD2351"/>
      <c r="AE2351"/>
    </row>
    <row r="2352" spans="5:31" x14ac:dyDescent="0.25"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  <c r="AB2352"/>
      <c r="AC2352"/>
      <c r="AD2352"/>
      <c r="AE2352"/>
    </row>
    <row r="2353" spans="5:31" x14ac:dyDescent="0.25"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  <c r="AA2353"/>
      <c r="AB2353"/>
      <c r="AC2353"/>
      <c r="AD2353"/>
      <c r="AE2353"/>
    </row>
    <row r="2354" spans="5:31" x14ac:dyDescent="0.25"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  <c r="Y2354"/>
      <c r="Z2354"/>
      <c r="AA2354"/>
      <c r="AB2354"/>
      <c r="AC2354"/>
      <c r="AD2354"/>
      <c r="AE2354"/>
    </row>
    <row r="2355" spans="5:31" x14ac:dyDescent="0.25"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  <c r="AB2355"/>
      <c r="AC2355"/>
      <c r="AD2355"/>
      <c r="AE2355"/>
    </row>
    <row r="2356" spans="5:31" x14ac:dyDescent="0.25"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  <c r="AA2356"/>
      <c r="AB2356"/>
      <c r="AC2356"/>
      <c r="AD2356"/>
      <c r="AE2356"/>
    </row>
    <row r="2357" spans="5:31" x14ac:dyDescent="0.25"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  <c r="X2357"/>
      <c r="Y2357"/>
      <c r="Z2357"/>
      <c r="AA2357"/>
      <c r="AB2357"/>
      <c r="AC2357"/>
      <c r="AD2357"/>
      <c r="AE2357"/>
    </row>
    <row r="2358" spans="5:31" x14ac:dyDescent="0.25"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  <c r="AB2358"/>
      <c r="AC2358"/>
      <c r="AD2358"/>
      <c r="AE2358"/>
    </row>
    <row r="2359" spans="5:31" x14ac:dyDescent="0.25"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  <c r="AA2359"/>
      <c r="AB2359"/>
      <c r="AC2359"/>
      <c r="AD2359"/>
      <c r="AE2359"/>
    </row>
    <row r="2360" spans="5:31" x14ac:dyDescent="0.25"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  <c r="X2360"/>
      <c r="Y2360"/>
      <c r="Z2360"/>
      <c r="AA2360"/>
      <c r="AB2360"/>
      <c r="AC2360"/>
      <c r="AD2360"/>
      <c r="AE2360"/>
    </row>
    <row r="2361" spans="5:31" x14ac:dyDescent="0.25"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  <c r="AB2361"/>
      <c r="AC2361"/>
      <c r="AD2361"/>
      <c r="AE2361"/>
    </row>
    <row r="2362" spans="5:31" x14ac:dyDescent="0.25"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  <c r="AA2362"/>
      <c r="AB2362"/>
      <c r="AC2362"/>
      <c r="AD2362"/>
      <c r="AE2362"/>
    </row>
    <row r="2363" spans="5:31" x14ac:dyDescent="0.25"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  <c r="Y2363"/>
      <c r="Z2363"/>
      <c r="AA2363"/>
      <c r="AB2363"/>
      <c r="AC2363"/>
      <c r="AD2363"/>
      <c r="AE2363"/>
    </row>
    <row r="2364" spans="5:31" x14ac:dyDescent="0.25"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  <c r="AB2364"/>
      <c r="AC2364"/>
      <c r="AD2364"/>
      <c r="AE2364"/>
    </row>
    <row r="2365" spans="5:31" x14ac:dyDescent="0.25"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  <c r="AA2365"/>
      <c r="AB2365"/>
      <c r="AC2365"/>
      <c r="AD2365"/>
      <c r="AE2365"/>
    </row>
    <row r="2366" spans="5:31" x14ac:dyDescent="0.25"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  <c r="Y2366"/>
      <c r="Z2366"/>
      <c r="AA2366"/>
      <c r="AB2366"/>
      <c r="AC2366"/>
      <c r="AD2366"/>
      <c r="AE2366"/>
    </row>
    <row r="2367" spans="5:31" x14ac:dyDescent="0.25"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  <c r="AB2367"/>
      <c r="AC2367"/>
      <c r="AD2367"/>
      <c r="AE2367"/>
    </row>
    <row r="2368" spans="5:31" x14ac:dyDescent="0.25"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  <c r="AA2368"/>
      <c r="AB2368"/>
      <c r="AC2368"/>
      <c r="AD2368"/>
      <c r="AE2368"/>
    </row>
    <row r="2369" spans="5:31" x14ac:dyDescent="0.25"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  <c r="Y2369"/>
      <c r="Z2369"/>
      <c r="AA2369"/>
      <c r="AB2369"/>
      <c r="AC2369"/>
      <c r="AD2369"/>
      <c r="AE2369"/>
    </row>
    <row r="2370" spans="5:31" x14ac:dyDescent="0.25"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  <c r="AB2370"/>
      <c r="AC2370"/>
      <c r="AD2370"/>
      <c r="AE2370"/>
    </row>
    <row r="2371" spans="5:31" x14ac:dyDescent="0.25"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  <c r="AA2371"/>
      <c r="AB2371"/>
      <c r="AC2371"/>
      <c r="AD2371"/>
      <c r="AE2371"/>
    </row>
    <row r="2372" spans="5:31" x14ac:dyDescent="0.25"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  <c r="Y2372"/>
      <c r="Z2372"/>
      <c r="AA2372"/>
      <c r="AB2372"/>
      <c r="AC2372"/>
      <c r="AD2372"/>
      <c r="AE2372"/>
    </row>
    <row r="2373" spans="5:31" x14ac:dyDescent="0.25"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  <c r="AB2373"/>
      <c r="AC2373"/>
      <c r="AD2373"/>
      <c r="AE2373"/>
    </row>
    <row r="2374" spans="5:31" x14ac:dyDescent="0.25"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  <c r="AA2374"/>
      <c r="AB2374"/>
      <c r="AC2374"/>
      <c r="AD2374"/>
      <c r="AE2374"/>
    </row>
    <row r="2375" spans="5:31" x14ac:dyDescent="0.25"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  <c r="Y2375"/>
      <c r="Z2375"/>
      <c r="AA2375"/>
      <c r="AB2375"/>
      <c r="AC2375"/>
      <c r="AD2375"/>
      <c r="AE2375"/>
    </row>
    <row r="2376" spans="5:31" x14ac:dyDescent="0.25"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  <c r="AB2376"/>
      <c r="AC2376"/>
      <c r="AD2376"/>
      <c r="AE2376"/>
    </row>
    <row r="2377" spans="5:31" x14ac:dyDescent="0.25"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  <c r="AA2377"/>
      <c r="AB2377"/>
      <c r="AC2377"/>
      <c r="AD2377"/>
      <c r="AE2377"/>
    </row>
    <row r="2378" spans="5:31" x14ac:dyDescent="0.25"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  <c r="Y2378"/>
      <c r="Z2378"/>
      <c r="AA2378"/>
      <c r="AB2378"/>
      <c r="AC2378"/>
      <c r="AD2378"/>
      <c r="AE2378"/>
    </row>
    <row r="2379" spans="5:31" x14ac:dyDescent="0.25"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  <c r="AB2379"/>
      <c r="AC2379"/>
      <c r="AD2379"/>
      <c r="AE2379"/>
    </row>
    <row r="2380" spans="5:31" x14ac:dyDescent="0.25"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  <c r="AA2380"/>
      <c r="AB2380"/>
      <c r="AC2380"/>
      <c r="AD2380"/>
      <c r="AE2380"/>
    </row>
    <row r="2381" spans="5:31" x14ac:dyDescent="0.25"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  <c r="Y2381"/>
      <c r="Z2381"/>
      <c r="AA2381"/>
      <c r="AB2381"/>
      <c r="AC2381"/>
      <c r="AD2381"/>
      <c r="AE2381"/>
    </row>
    <row r="2382" spans="5:31" x14ac:dyDescent="0.25"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  <c r="AB2382"/>
      <c r="AC2382"/>
      <c r="AD2382"/>
      <c r="AE2382"/>
    </row>
    <row r="2383" spans="5:31" x14ac:dyDescent="0.25"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  <c r="AA2383"/>
      <c r="AB2383"/>
      <c r="AC2383"/>
      <c r="AD2383"/>
      <c r="AE2383"/>
    </row>
    <row r="2384" spans="5:31" x14ac:dyDescent="0.25"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  <c r="X2384"/>
      <c r="Y2384"/>
      <c r="Z2384"/>
      <c r="AA2384"/>
      <c r="AB2384"/>
      <c r="AC2384"/>
      <c r="AD2384"/>
      <c r="AE2384"/>
    </row>
    <row r="2385" spans="5:31" x14ac:dyDescent="0.25"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  <c r="AB2385"/>
      <c r="AC2385"/>
      <c r="AD2385"/>
      <c r="AE2385"/>
    </row>
    <row r="2386" spans="5:31" x14ac:dyDescent="0.25"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  <c r="AA2386"/>
      <c r="AB2386"/>
      <c r="AC2386"/>
      <c r="AD2386"/>
      <c r="AE2386"/>
    </row>
    <row r="2387" spans="5:31" x14ac:dyDescent="0.25"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  <c r="Y2387"/>
      <c r="Z2387"/>
      <c r="AA2387"/>
      <c r="AB2387"/>
      <c r="AC2387"/>
      <c r="AD2387"/>
      <c r="AE2387"/>
    </row>
    <row r="2388" spans="5:31" x14ac:dyDescent="0.25"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  <c r="AB2388"/>
      <c r="AC2388"/>
      <c r="AD2388"/>
      <c r="AE2388"/>
    </row>
    <row r="2389" spans="5:31" x14ac:dyDescent="0.25"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  <c r="AA2389"/>
      <c r="AB2389"/>
      <c r="AC2389"/>
      <c r="AD2389"/>
      <c r="AE2389"/>
    </row>
    <row r="2390" spans="5:31" x14ac:dyDescent="0.25"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  <c r="X2390"/>
      <c r="Y2390"/>
      <c r="Z2390"/>
      <c r="AA2390"/>
      <c r="AB2390"/>
      <c r="AC2390"/>
      <c r="AD2390"/>
      <c r="AE2390"/>
    </row>
    <row r="2391" spans="5:31" x14ac:dyDescent="0.25"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  <c r="AB2391"/>
      <c r="AC2391"/>
      <c r="AD2391"/>
      <c r="AE2391"/>
    </row>
    <row r="2392" spans="5:31" x14ac:dyDescent="0.25"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  <c r="AA2392"/>
      <c r="AB2392"/>
      <c r="AC2392"/>
      <c r="AD2392"/>
      <c r="AE2392"/>
    </row>
    <row r="2393" spans="5:31" x14ac:dyDescent="0.25"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  <c r="X2393"/>
      <c r="Y2393"/>
      <c r="Z2393"/>
      <c r="AA2393"/>
      <c r="AB2393"/>
      <c r="AC2393"/>
      <c r="AD2393"/>
      <c r="AE2393"/>
    </row>
    <row r="2394" spans="5:31" x14ac:dyDescent="0.25"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  <c r="AB2394"/>
      <c r="AC2394"/>
      <c r="AD2394"/>
      <c r="AE2394"/>
    </row>
    <row r="2395" spans="5:31" x14ac:dyDescent="0.25"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  <c r="AA2395"/>
      <c r="AB2395"/>
      <c r="AC2395"/>
      <c r="AD2395"/>
      <c r="AE2395"/>
    </row>
    <row r="2396" spans="5:31" x14ac:dyDescent="0.25"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  <c r="X2396"/>
      <c r="Y2396"/>
      <c r="Z2396"/>
      <c r="AA2396"/>
      <c r="AB2396"/>
      <c r="AC2396"/>
      <c r="AD2396"/>
      <c r="AE2396"/>
    </row>
    <row r="2397" spans="5:31" x14ac:dyDescent="0.25"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  <c r="AB2397"/>
      <c r="AC2397"/>
      <c r="AD2397"/>
      <c r="AE2397"/>
    </row>
    <row r="2398" spans="5:31" x14ac:dyDescent="0.25"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  <c r="AA2398"/>
      <c r="AB2398"/>
      <c r="AC2398"/>
      <c r="AD2398"/>
      <c r="AE2398"/>
    </row>
    <row r="2399" spans="5:31" x14ac:dyDescent="0.25"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  <c r="Y2399"/>
      <c r="Z2399"/>
      <c r="AA2399"/>
      <c r="AB2399"/>
      <c r="AC2399"/>
      <c r="AD2399"/>
      <c r="AE2399"/>
    </row>
    <row r="2400" spans="5:31" x14ac:dyDescent="0.25"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  <c r="AB2400"/>
      <c r="AC2400"/>
      <c r="AD2400"/>
      <c r="AE2400"/>
    </row>
    <row r="2401" spans="5:31" x14ac:dyDescent="0.25"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  <c r="AA2401"/>
      <c r="AB2401"/>
      <c r="AC2401"/>
      <c r="AD2401"/>
      <c r="AE2401"/>
    </row>
    <row r="2402" spans="5:31" x14ac:dyDescent="0.25"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  <c r="Y2402"/>
      <c r="Z2402"/>
      <c r="AA2402"/>
      <c r="AB2402"/>
      <c r="AC2402"/>
      <c r="AD2402"/>
      <c r="AE2402"/>
    </row>
    <row r="2403" spans="5:31" x14ac:dyDescent="0.25"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  <c r="AB2403"/>
      <c r="AC2403"/>
      <c r="AD2403"/>
      <c r="AE2403"/>
    </row>
    <row r="2404" spans="5:31" x14ac:dyDescent="0.25"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  <c r="AA2404"/>
      <c r="AB2404"/>
      <c r="AC2404"/>
      <c r="AD2404"/>
      <c r="AE2404"/>
    </row>
    <row r="2405" spans="5:31" x14ac:dyDescent="0.25"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  <c r="Y2405"/>
      <c r="Z2405"/>
      <c r="AA2405"/>
      <c r="AB2405"/>
      <c r="AC2405"/>
      <c r="AD2405"/>
      <c r="AE2405"/>
    </row>
    <row r="2406" spans="5:31" x14ac:dyDescent="0.25"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  <c r="AB2406"/>
      <c r="AC2406"/>
      <c r="AD2406"/>
      <c r="AE2406"/>
    </row>
    <row r="2407" spans="5:31" x14ac:dyDescent="0.25"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  <c r="AA2407"/>
      <c r="AB2407"/>
      <c r="AC2407"/>
      <c r="AD2407"/>
      <c r="AE2407"/>
    </row>
    <row r="2408" spans="5:31" x14ac:dyDescent="0.25"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  <c r="Y2408"/>
      <c r="Z2408"/>
      <c r="AA2408"/>
      <c r="AB2408"/>
      <c r="AC2408"/>
      <c r="AD2408"/>
      <c r="AE2408"/>
    </row>
    <row r="2409" spans="5:31" x14ac:dyDescent="0.25"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  <c r="AB2409"/>
      <c r="AC2409"/>
      <c r="AD2409"/>
      <c r="AE2409"/>
    </row>
    <row r="2410" spans="5:31" x14ac:dyDescent="0.25"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  <c r="AA2410"/>
      <c r="AB2410"/>
      <c r="AC2410"/>
      <c r="AD2410"/>
      <c r="AE2410"/>
    </row>
    <row r="2411" spans="5:31" x14ac:dyDescent="0.25"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  <c r="Y2411"/>
      <c r="Z2411"/>
      <c r="AA2411"/>
      <c r="AB2411"/>
      <c r="AC2411"/>
      <c r="AD2411"/>
      <c r="AE2411"/>
    </row>
    <row r="2412" spans="5:31" x14ac:dyDescent="0.25"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  <c r="AB2412"/>
      <c r="AC2412"/>
      <c r="AD2412"/>
      <c r="AE2412"/>
    </row>
    <row r="2413" spans="5:31" x14ac:dyDescent="0.25"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  <c r="AA2413"/>
      <c r="AB2413"/>
      <c r="AC2413"/>
      <c r="AD2413"/>
      <c r="AE2413"/>
    </row>
    <row r="2414" spans="5:31" x14ac:dyDescent="0.25"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  <c r="Y2414"/>
      <c r="Z2414"/>
      <c r="AA2414"/>
      <c r="AB2414"/>
      <c r="AC2414"/>
      <c r="AD2414"/>
      <c r="AE2414"/>
    </row>
    <row r="2415" spans="5:31" x14ac:dyDescent="0.25"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  <c r="AB2415"/>
      <c r="AC2415"/>
      <c r="AD2415"/>
      <c r="AE2415"/>
    </row>
    <row r="2416" spans="5:31" x14ac:dyDescent="0.25"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  <c r="AA2416"/>
      <c r="AB2416"/>
      <c r="AC2416"/>
      <c r="AD2416"/>
      <c r="AE2416"/>
    </row>
    <row r="2417" spans="5:31" x14ac:dyDescent="0.25"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  <c r="Y2417"/>
      <c r="Z2417"/>
      <c r="AA2417"/>
      <c r="AB2417"/>
      <c r="AC2417"/>
      <c r="AD2417"/>
      <c r="AE2417"/>
    </row>
    <row r="2418" spans="5:31" x14ac:dyDescent="0.25"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  <c r="AB2418"/>
      <c r="AC2418"/>
      <c r="AD2418"/>
      <c r="AE2418"/>
    </row>
    <row r="2419" spans="5:31" x14ac:dyDescent="0.25"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  <c r="AA2419"/>
      <c r="AB2419"/>
      <c r="AC2419"/>
      <c r="AD2419"/>
      <c r="AE2419"/>
    </row>
    <row r="2420" spans="5:31" x14ac:dyDescent="0.25"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  <c r="X2420"/>
      <c r="Y2420"/>
      <c r="Z2420"/>
      <c r="AA2420"/>
      <c r="AB2420"/>
      <c r="AC2420"/>
      <c r="AD2420"/>
      <c r="AE2420"/>
    </row>
    <row r="2421" spans="5:31" x14ac:dyDescent="0.25"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  <c r="AB2421"/>
      <c r="AC2421"/>
      <c r="AD2421"/>
      <c r="AE2421"/>
    </row>
    <row r="2422" spans="5:31" x14ac:dyDescent="0.25"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  <c r="AA2422"/>
      <c r="AB2422"/>
      <c r="AC2422"/>
      <c r="AD2422"/>
      <c r="AE2422"/>
    </row>
    <row r="2423" spans="5:31" x14ac:dyDescent="0.25"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  <c r="Y2423"/>
      <c r="Z2423"/>
      <c r="AA2423"/>
      <c r="AB2423"/>
      <c r="AC2423"/>
      <c r="AD2423"/>
      <c r="AE2423"/>
    </row>
    <row r="2424" spans="5:31" x14ac:dyDescent="0.25"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  <c r="AB2424"/>
      <c r="AC2424"/>
      <c r="AD2424"/>
      <c r="AE2424"/>
    </row>
    <row r="2425" spans="5:31" x14ac:dyDescent="0.25"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  <c r="AA2425"/>
      <c r="AB2425"/>
      <c r="AC2425"/>
      <c r="AD2425"/>
      <c r="AE2425"/>
    </row>
    <row r="2426" spans="5:31" x14ac:dyDescent="0.25"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  <c r="Y2426"/>
      <c r="Z2426"/>
      <c r="AA2426"/>
      <c r="AB2426"/>
      <c r="AC2426"/>
      <c r="AD2426"/>
      <c r="AE2426"/>
    </row>
    <row r="2427" spans="5:31" x14ac:dyDescent="0.25"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  <c r="AB2427"/>
      <c r="AC2427"/>
      <c r="AD2427"/>
      <c r="AE2427"/>
    </row>
    <row r="2428" spans="5:31" x14ac:dyDescent="0.25"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  <c r="AA2428"/>
      <c r="AB2428"/>
      <c r="AC2428"/>
      <c r="AD2428"/>
      <c r="AE2428"/>
    </row>
    <row r="2429" spans="5:31" x14ac:dyDescent="0.25"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  <c r="X2429"/>
      <c r="Y2429"/>
      <c r="Z2429"/>
      <c r="AA2429"/>
      <c r="AB2429"/>
      <c r="AC2429"/>
      <c r="AD2429"/>
      <c r="AE2429"/>
    </row>
    <row r="2430" spans="5:31" x14ac:dyDescent="0.25"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  <c r="AB2430"/>
      <c r="AC2430"/>
      <c r="AD2430"/>
      <c r="AE2430"/>
    </row>
    <row r="2431" spans="5:31" x14ac:dyDescent="0.25"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  <c r="AA2431"/>
      <c r="AB2431"/>
      <c r="AC2431"/>
      <c r="AD2431"/>
      <c r="AE2431"/>
    </row>
    <row r="2432" spans="5:31" x14ac:dyDescent="0.25"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  <c r="Y2432"/>
      <c r="Z2432"/>
      <c r="AA2432"/>
      <c r="AB2432"/>
      <c r="AC2432"/>
      <c r="AD2432"/>
      <c r="AE2432"/>
    </row>
    <row r="2433" spans="5:31" x14ac:dyDescent="0.25"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  <c r="AB2433"/>
      <c r="AC2433"/>
      <c r="AD2433"/>
      <c r="AE2433"/>
    </row>
    <row r="2434" spans="5:31" x14ac:dyDescent="0.25"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  <c r="AA2434"/>
      <c r="AB2434"/>
      <c r="AC2434"/>
      <c r="AD2434"/>
      <c r="AE2434"/>
    </row>
    <row r="2435" spans="5:31" x14ac:dyDescent="0.25"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  <c r="X2435"/>
      <c r="Y2435"/>
      <c r="Z2435"/>
      <c r="AA2435"/>
      <c r="AB2435"/>
      <c r="AC2435"/>
      <c r="AD2435"/>
      <c r="AE2435"/>
    </row>
    <row r="2436" spans="5:31" x14ac:dyDescent="0.25"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  <c r="AB2436"/>
      <c r="AC2436"/>
      <c r="AD2436"/>
      <c r="AE2436"/>
    </row>
    <row r="2437" spans="5:31" x14ac:dyDescent="0.25"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  <c r="AA2437"/>
      <c r="AB2437"/>
      <c r="AC2437"/>
      <c r="AD2437"/>
      <c r="AE2437"/>
    </row>
    <row r="2438" spans="5:31" x14ac:dyDescent="0.25"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  <c r="Y2438"/>
      <c r="Z2438"/>
      <c r="AA2438"/>
      <c r="AB2438"/>
      <c r="AC2438"/>
      <c r="AD2438"/>
      <c r="AE2438"/>
    </row>
    <row r="2439" spans="5:31" x14ac:dyDescent="0.25"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  <c r="AB2439"/>
      <c r="AC2439"/>
      <c r="AD2439"/>
      <c r="AE2439"/>
    </row>
    <row r="2440" spans="5:31" x14ac:dyDescent="0.25"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  <c r="AA2440"/>
      <c r="AB2440"/>
      <c r="AC2440"/>
      <c r="AD2440"/>
      <c r="AE2440"/>
    </row>
    <row r="2441" spans="5:31" x14ac:dyDescent="0.25"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  <c r="Y2441"/>
      <c r="Z2441"/>
      <c r="AA2441"/>
      <c r="AB2441"/>
      <c r="AC2441"/>
      <c r="AD2441"/>
      <c r="AE2441"/>
    </row>
    <row r="2442" spans="5:31" x14ac:dyDescent="0.25"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  <c r="AB2442"/>
      <c r="AC2442"/>
      <c r="AD2442"/>
      <c r="AE2442"/>
    </row>
    <row r="2443" spans="5:31" x14ac:dyDescent="0.25"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  <c r="AA2443"/>
      <c r="AB2443"/>
      <c r="AC2443"/>
      <c r="AD2443"/>
      <c r="AE2443"/>
    </row>
    <row r="2444" spans="5:31" x14ac:dyDescent="0.25"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  <c r="Y2444"/>
      <c r="Z2444"/>
      <c r="AA2444"/>
      <c r="AB2444"/>
      <c r="AC2444"/>
      <c r="AD2444"/>
      <c r="AE2444"/>
    </row>
    <row r="2445" spans="5:31" x14ac:dyDescent="0.25"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  <c r="AB2445"/>
      <c r="AC2445"/>
      <c r="AD2445"/>
      <c r="AE2445"/>
    </row>
    <row r="2446" spans="5:31" x14ac:dyDescent="0.25"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  <c r="AA2446"/>
      <c r="AB2446"/>
      <c r="AC2446"/>
      <c r="AD2446"/>
      <c r="AE2446"/>
    </row>
    <row r="2447" spans="5:31" x14ac:dyDescent="0.25"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  <c r="Y2447"/>
      <c r="Z2447"/>
      <c r="AA2447"/>
      <c r="AB2447"/>
      <c r="AC2447"/>
      <c r="AD2447"/>
      <c r="AE2447"/>
    </row>
    <row r="2448" spans="5:31" x14ac:dyDescent="0.25"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  <c r="AB2448"/>
      <c r="AC2448"/>
      <c r="AD2448"/>
      <c r="AE2448"/>
    </row>
    <row r="2449" spans="5:31" x14ac:dyDescent="0.25"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  <c r="AB2449"/>
      <c r="AC2449"/>
      <c r="AD2449"/>
      <c r="AE2449"/>
    </row>
    <row r="2450" spans="5:31" x14ac:dyDescent="0.25"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  <c r="Y2450"/>
      <c r="Z2450"/>
      <c r="AA2450"/>
      <c r="AB2450"/>
      <c r="AC2450"/>
      <c r="AD2450"/>
      <c r="AE2450"/>
    </row>
    <row r="2451" spans="5:31" x14ac:dyDescent="0.25"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  <c r="AB2451"/>
      <c r="AC2451"/>
      <c r="AD2451"/>
      <c r="AE2451"/>
    </row>
    <row r="2452" spans="5:31" x14ac:dyDescent="0.25"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  <c r="AB2452"/>
      <c r="AC2452"/>
      <c r="AD2452"/>
      <c r="AE2452"/>
    </row>
    <row r="2453" spans="5:31" x14ac:dyDescent="0.25"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  <c r="AB2453"/>
      <c r="AC2453"/>
      <c r="AD2453"/>
      <c r="AE2453"/>
    </row>
    <row r="2454" spans="5:31" x14ac:dyDescent="0.25"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  <c r="AB2454"/>
      <c r="AC2454"/>
      <c r="AD2454"/>
      <c r="AE2454"/>
    </row>
    <row r="2455" spans="5:31" x14ac:dyDescent="0.25"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  <c r="AB2455"/>
      <c r="AC2455"/>
      <c r="AD2455"/>
      <c r="AE2455"/>
    </row>
    <row r="2456" spans="5:31" x14ac:dyDescent="0.25"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  <c r="Y2456"/>
      <c r="Z2456"/>
      <c r="AA2456"/>
      <c r="AB2456"/>
      <c r="AC2456"/>
      <c r="AD2456"/>
      <c r="AE2456"/>
    </row>
    <row r="2457" spans="5:31" x14ac:dyDescent="0.25"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  <c r="AB2457"/>
      <c r="AC2457"/>
      <c r="AD2457"/>
      <c r="AE2457"/>
    </row>
    <row r="2458" spans="5:31" x14ac:dyDescent="0.25"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  <c r="AB2458"/>
      <c r="AC2458"/>
      <c r="AD2458"/>
      <c r="AE2458"/>
    </row>
    <row r="2459" spans="5:31" x14ac:dyDescent="0.25"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  <c r="Y2459"/>
      <c r="Z2459"/>
      <c r="AA2459"/>
      <c r="AB2459"/>
      <c r="AC2459"/>
      <c r="AD2459"/>
      <c r="AE2459"/>
    </row>
    <row r="2460" spans="5:31" x14ac:dyDescent="0.25"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  <c r="AB2460"/>
      <c r="AC2460"/>
      <c r="AD2460"/>
      <c r="AE2460"/>
    </row>
    <row r="2461" spans="5:31" x14ac:dyDescent="0.25"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  <c r="AA2461"/>
      <c r="AB2461"/>
      <c r="AC2461"/>
      <c r="AD2461"/>
      <c r="AE2461"/>
    </row>
    <row r="2462" spans="5:31" x14ac:dyDescent="0.25"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  <c r="Y2462"/>
      <c r="Z2462"/>
      <c r="AA2462"/>
      <c r="AB2462"/>
      <c r="AC2462"/>
      <c r="AD2462"/>
      <c r="AE2462"/>
    </row>
    <row r="2463" spans="5:31" x14ac:dyDescent="0.25"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  <c r="AB2463"/>
      <c r="AC2463"/>
      <c r="AD2463"/>
      <c r="AE2463"/>
    </row>
    <row r="2464" spans="5:31" x14ac:dyDescent="0.25"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  <c r="AA2464"/>
      <c r="AB2464"/>
      <c r="AC2464"/>
      <c r="AD2464"/>
      <c r="AE2464"/>
    </row>
    <row r="2465" spans="5:31" x14ac:dyDescent="0.25"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  <c r="Y2465"/>
      <c r="Z2465"/>
      <c r="AA2465"/>
      <c r="AB2465"/>
      <c r="AC2465"/>
      <c r="AD2465"/>
      <c r="AE2465"/>
    </row>
    <row r="2466" spans="5:31" x14ac:dyDescent="0.25"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  <c r="AB2466"/>
      <c r="AC2466"/>
      <c r="AD2466"/>
      <c r="AE2466"/>
    </row>
    <row r="2467" spans="5:31" x14ac:dyDescent="0.25"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  <c r="AA2467"/>
      <c r="AB2467"/>
      <c r="AC2467"/>
      <c r="AD2467"/>
      <c r="AE2467"/>
    </row>
    <row r="2468" spans="5:31" x14ac:dyDescent="0.25"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  <c r="X2468"/>
      <c r="Y2468"/>
      <c r="Z2468"/>
      <c r="AA2468"/>
      <c r="AB2468"/>
      <c r="AC2468"/>
      <c r="AD2468"/>
      <c r="AE2468"/>
    </row>
    <row r="2469" spans="5:31" x14ac:dyDescent="0.25"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  <c r="AB2469"/>
      <c r="AC2469"/>
      <c r="AD2469"/>
      <c r="AE2469"/>
    </row>
    <row r="2470" spans="5:31" x14ac:dyDescent="0.25"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  <c r="AB2470"/>
      <c r="AC2470"/>
      <c r="AD2470"/>
      <c r="AE2470"/>
    </row>
    <row r="2471" spans="5:31" x14ac:dyDescent="0.25"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  <c r="X2471"/>
      <c r="Y2471"/>
      <c r="Z2471"/>
      <c r="AA2471"/>
      <c r="AB2471"/>
      <c r="AC2471"/>
      <c r="AD2471"/>
      <c r="AE2471"/>
    </row>
    <row r="2472" spans="5:31" x14ac:dyDescent="0.25"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  <c r="AB2472"/>
      <c r="AC2472"/>
      <c r="AD2472"/>
      <c r="AE2472"/>
    </row>
    <row r="2473" spans="5:31" x14ac:dyDescent="0.25"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  <c r="AA2473"/>
      <c r="AB2473"/>
      <c r="AC2473"/>
      <c r="AD2473"/>
      <c r="AE2473"/>
    </row>
    <row r="2474" spans="5:31" x14ac:dyDescent="0.25"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  <c r="Y2474"/>
      <c r="Z2474"/>
      <c r="AA2474"/>
      <c r="AB2474"/>
      <c r="AC2474"/>
      <c r="AD2474"/>
      <c r="AE2474"/>
    </row>
    <row r="2475" spans="5:31" x14ac:dyDescent="0.25"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  <c r="AB2475"/>
      <c r="AC2475"/>
      <c r="AD2475"/>
      <c r="AE2475"/>
    </row>
    <row r="2476" spans="5:31" x14ac:dyDescent="0.25"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  <c r="AA2476"/>
      <c r="AB2476"/>
      <c r="AC2476"/>
      <c r="AD2476"/>
      <c r="AE2476"/>
    </row>
    <row r="2477" spans="5:31" x14ac:dyDescent="0.25"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  <c r="AB2477"/>
      <c r="AC2477"/>
      <c r="AD2477"/>
      <c r="AE2477"/>
    </row>
    <row r="2478" spans="5:31" x14ac:dyDescent="0.25"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  <c r="AB2478"/>
      <c r="AC2478"/>
      <c r="AD2478"/>
      <c r="AE2478"/>
    </row>
    <row r="2479" spans="5:31" x14ac:dyDescent="0.25"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  <c r="AA2479"/>
      <c r="AB2479"/>
      <c r="AC2479"/>
      <c r="AD2479"/>
      <c r="AE2479"/>
    </row>
    <row r="2480" spans="5:31" x14ac:dyDescent="0.25"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  <c r="X2480"/>
      <c r="Y2480"/>
      <c r="Z2480"/>
      <c r="AA2480"/>
      <c r="AB2480"/>
      <c r="AC2480"/>
      <c r="AD2480"/>
      <c r="AE2480"/>
    </row>
    <row r="2481" spans="5:31" x14ac:dyDescent="0.25"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  <c r="AB2481"/>
      <c r="AC2481"/>
      <c r="AD2481"/>
      <c r="AE2481"/>
    </row>
    <row r="2482" spans="5:31" x14ac:dyDescent="0.25"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  <c r="Z2482"/>
      <c r="AA2482"/>
      <c r="AB2482"/>
      <c r="AC2482"/>
      <c r="AD2482"/>
      <c r="AE2482"/>
    </row>
    <row r="2483" spans="5:31" x14ac:dyDescent="0.25"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  <c r="Y2483"/>
      <c r="Z2483"/>
      <c r="AA2483"/>
      <c r="AB2483"/>
      <c r="AC2483"/>
      <c r="AD2483"/>
      <c r="AE2483"/>
    </row>
    <row r="2484" spans="5:31" x14ac:dyDescent="0.25"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  <c r="AB2484"/>
      <c r="AC2484"/>
      <c r="AD2484"/>
      <c r="AE2484"/>
    </row>
    <row r="2485" spans="5:31" x14ac:dyDescent="0.25"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  <c r="Z2485"/>
      <c r="AA2485"/>
      <c r="AB2485"/>
      <c r="AC2485"/>
      <c r="AD2485"/>
      <c r="AE2485"/>
    </row>
    <row r="2486" spans="5:31" x14ac:dyDescent="0.25"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  <c r="X2486"/>
      <c r="Y2486"/>
      <c r="Z2486"/>
      <c r="AA2486"/>
      <c r="AB2486"/>
      <c r="AC2486"/>
      <c r="AD2486"/>
      <c r="AE2486"/>
    </row>
    <row r="2487" spans="5:31" x14ac:dyDescent="0.25"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  <c r="AB2487"/>
      <c r="AC2487"/>
      <c r="AD2487"/>
      <c r="AE2487"/>
    </row>
    <row r="2488" spans="5:31" x14ac:dyDescent="0.25"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  <c r="Y2488"/>
      <c r="Z2488"/>
      <c r="AA2488"/>
      <c r="AB2488"/>
      <c r="AC2488"/>
      <c r="AD2488"/>
      <c r="AE2488"/>
    </row>
    <row r="2489" spans="5:31" x14ac:dyDescent="0.25"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  <c r="Y2489"/>
      <c r="Z2489"/>
      <c r="AA2489"/>
      <c r="AB2489"/>
      <c r="AC2489"/>
      <c r="AD2489"/>
      <c r="AE2489"/>
    </row>
    <row r="2490" spans="5:31" x14ac:dyDescent="0.25"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  <c r="AB2490"/>
      <c r="AC2490"/>
      <c r="AD2490"/>
      <c r="AE2490"/>
    </row>
    <row r="2491" spans="5:31" x14ac:dyDescent="0.25"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  <c r="Y2491"/>
      <c r="Z2491"/>
      <c r="AA2491"/>
      <c r="AB2491"/>
      <c r="AC2491"/>
      <c r="AD2491"/>
      <c r="AE2491"/>
    </row>
    <row r="2492" spans="5:31" x14ac:dyDescent="0.25"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  <c r="X2492"/>
      <c r="Y2492"/>
      <c r="Z2492"/>
      <c r="AA2492"/>
      <c r="AB2492"/>
      <c r="AC2492"/>
      <c r="AD2492"/>
      <c r="AE2492"/>
    </row>
    <row r="2493" spans="5:31" x14ac:dyDescent="0.25"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  <c r="AB2493"/>
      <c r="AC2493"/>
      <c r="AD2493"/>
      <c r="AE2493"/>
    </row>
    <row r="2494" spans="5:31" x14ac:dyDescent="0.25"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  <c r="Y2494"/>
      <c r="Z2494"/>
      <c r="AA2494"/>
      <c r="AB2494"/>
      <c r="AC2494"/>
      <c r="AD2494"/>
      <c r="AE2494"/>
    </row>
    <row r="2495" spans="5:31" x14ac:dyDescent="0.25"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  <c r="X2495"/>
      <c r="Y2495"/>
      <c r="Z2495"/>
      <c r="AA2495"/>
      <c r="AB2495"/>
      <c r="AC2495"/>
      <c r="AD2495"/>
      <c r="AE2495"/>
    </row>
    <row r="2496" spans="5:31" x14ac:dyDescent="0.25"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  <c r="AB2496"/>
      <c r="AC2496"/>
      <c r="AD2496"/>
      <c r="AE2496"/>
    </row>
    <row r="2497" spans="5:31" x14ac:dyDescent="0.25"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  <c r="Y2497"/>
      <c r="Z2497"/>
      <c r="AA2497"/>
      <c r="AB2497"/>
      <c r="AC2497"/>
      <c r="AD2497"/>
      <c r="AE2497"/>
    </row>
    <row r="2498" spans="5:31" x14ac:dyDescent="0.25"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  <c r="Y2498"/>
      <c r="Z2498"/>
      <c r="AA2498"/>
      <c r="AB2498"/>
      <c r="AC2498"/>
      <c r="AD2498"/>
      <c r="AE2498"/>
    </row>
    <row r="2499" spans="5:31" x14ac:dyDescent="0.25"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  <c r="AB2499"/>
      <c r="AC2499"/>
      <c r="AD2499"/>
      <c r="AE2499"/>
    </row>
    <row r="2500" spans="5:31" x14ac:dyDescent="0.25"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  <c r="Y2500"/>
      <c r="Z2500"/>
      <c r="AA2500"/>
      <c r="AB2500"/>
      <c r="AC2500"/>
      <c r="AD2500"/>
      <c r="AE2500"/>
    </row>
    <row r="2501" spans="5:31" x14ac:dyDescent="0.25"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  <c r="X2501"/>
      <c r="Y2501"/>
      <c r="Z2501"/>
      <c r="AA2501"/>
      <c r="AB2501"/>
      <c r="AC2501"/>
      <c r="AD2501"/>
      <c r="AE2501"/>
    </row>
    <row r="2502" spans="5:31" x14ac:dyDescent="0.25"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  <c r="AB2502"/>
      <c r="AC2502"/>
      <c r="AD2502"/>
      <c r="AE2502"/>
    </row>
    <row r="2503" spans="5:31" x14ac:dyDescent="0.25"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  <c r="Y2503"/>
      <c r="Z2503"/>
      <c r="AA2503"/>
      <c r="AB2503"/>
      <c r="AC2503"/>
      <c r="AD2503"/>
      <c r="AE2503"/>
    </row>
    <row r="2504" spans="5:31" x14ac:dyDescent="0.25"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  <c r="Y2504"/>
      <c r="Z2504"/>
      <c r="AA2504"/>
      <c r="AB2504"/>
      <c r="AC2504"/>
      <c r="AD2504"/>
      <c r="AE2504"/>
    </row>
    <row r="2505" spans="5:31" x14ac:dyDescent="0.25"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  <c r="AB2505"/>
      <c r="AC2505"/>
      <c r="AD2505"/>
      <c r="AE2505"/>
    </row>
    <row r="2506" spans="5:31" x14ac:dyDescent="0.25"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  <c r="Y2506"/>
      <c r="Z2506"/>
      <c r="AA2506"/>
      <c r="AB2506"/>
      <c r="AC2506"/>
      <c r="AD2506"/>
      <c r="AE2506"/>
    </row>
    <row r="2507" spans="5:31" x14ac:dyDescent="0.25"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  <c r="X2507"/>
      <c r="Y2507"/>
      <c r="Z2507"/>
      <c r="AA2507"/>
      <c r="AB2507"/>
      <c r="AC2507"/>
      <c r="AD2507"/>
      <c r="AE2507"/>
    </row>
    <row r="2508" spans="5:31" x14ac:dyDescent="0.25"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  <c r="AB2508"/>
      <c r="AC2508"/>
      <c r="AD2508"/>
      <c r="AE2508"/>
    </row>
    <row r="2509" spans="5:31" x14ac:dyDescent="0.25"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  <c r="Y2509"/>
      <c r="Z2509"/>
      <c r="AA2509"/>
      <c r="AB2509"/>
      <c r="AC2509"/>
      <c r="AD2509"/>
      <c r="AE2509"/>
    </row>
    <row r="2510" spans="5:31" x14ac:dyDescent="0.25"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  <c r="X2510"/>
      <c r="Y2510"/>
      <c r="Z2510"/>
      <c r="AA2510"/>
      <c r="AB2510"/>
      <c r="AC2510"/>
      <c r="AD2510"/>
      <c r="AE2510"/>
    </row>
    <row r="2511" spans="5:31" x14ac:dyDescent="0.25"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  <c r="AB2511"/>
      <c r="AC2511"/>
      <c r="AD2511"/>
      <c r="AE2511"/>
    </row>
    <row r="2512" spans="5:31" x14ac:dyDescent="0.25"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  <c r="Y2512"/>
      <c r="Z2512"/>
      <c r="AA2512"/>
      <c r="AB2512"/>
      <c r="AC2512"/>
      <c r="AD2512"/>
      <c r="AE2512"/>
    </row>
    <row r="2513" spans="5:31" x14ac:dyDescent="0.25"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  <c r="Y2513"/>
      <c r="Z2513"/>
      <c r="AA2513"/>
      <c r="AB2513"/>
      <c r="AC2513"/>
      <c r="AD2513"/>
      <c r="AE2513"/>
    </row>
    <row r="2514" spans="5:31" x14ac:dyDescent="0.25"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  <c r="AB2514"/>
      <c r="AC2514"/>
      <c r="AD2514"/>
      <c r="AE2514"/>
    </row>
    <row r="2515" spans="5:31" x14ac:dyDescent="0.25"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  <c r="Y2515"/>
      <c r="Z2515"/>
      <c r="AA2515"/>
      <c r="AB2515"/>
      <c r="AC2515"/>
      <c r="AD2515"/>
      <c r="AE2515"/>
    </row>
    <row r="2516" spans="5:31" x14ac:dyDescent="0.25"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  <c r="X2516"/>
      <c r="Y2516"/>
      <c r="Z2516"/>
      <c r="AA2516"/>
      <c r="AB2516"/>
      <c r="AC2516"/>
      <c r="AD2516"/>
      <c r="AE2516"/>
    </row>
    <row r="2517" spans="5:31" x14ac:dyDescent="0.25"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  <c r="AB2517"/>
      <c r="AC2517"/>
      <c r="AD2517"/>
      <c r="AE2517"/>
    </row>
    <row r="2518" spans="5:31" x14ac:dyDescent="0.25"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  <c r="Y2518"/>
      <c r="Z2518"/>
      <c r="AA2518"/>
      <c r="AB2518"/>
      <c r="AC2518"/>
      <c r="AD2518"/>
      <c r="AE2518"/>
    </row>
    <row r="2519" spans="5:31" x14ac:dyDescent="0.25"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  <c r="X2519"/>
      <c r="Y2519"/>
      <c r="Z2519"/>
      <c r="AA2519"/>
      <c r="AB2519"/>
      <c r="AC2519"/>
      <c r="AD2519"/>
      <c r="AE2519"/>
    </row>
    <row r="2520" spans="5:31" x14ac:dyDescent="0.25"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  <c r="AB2520"/>
      <c r="AC2520"/>
      <c r="AD2520"/>
      <c r="AE2520"/>
    </row>
    <row r="2521" spans="5:31" x14ac:dyDescent="0.25"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  <c r="Y2521"/>
      <c r="Z2521"/>
      <c r="AA2521"/>
      <c r="AB2521"/>
      <c r="AC2521"/>
      <c r="AD2521"/>
      <c r="AE2521"/>
    </row>
    <row r="2522" spans="5:31" x14ac:dyDescent="0.25"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  <c r="X2522"/>
      <c r="Y2522"/>
      <c r="Z2522"/>
      <c r="AA2522"/>
      <c r="AB2522"/>
      <c r="AC2522"/>
      <c r="AD2522"/>
      <c r="AE2522"/>
    </row>
    <row r="2523" spans="5:31" x14ac:dyDescent="0.25"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  <c r="AB2523"/>
      <c r="AC2523"/>
      <c r="AD2523"/>
      <c r="AE2523"/>
    </row>
    <row r="2524" spans="5:31" x14ac:dyDescent="0.25"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  <c r="Y2524"/>
      <c r="Z2524"/>
      <c r="AA2524"/>
      <c r="AB2524"/>
      <c r="AC2524"/>
      <c r="AD2524"/>
      <c r="AE2524"/>
    </row>
    <row r="2525" spans="5:31" x14ac:dyDescent="0.25"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  <c r="X2525"/>
      <c r="Y2525"/>
      <c r="Z2525"/>
      <c r="AA2525"/>
      <c r="AB2525"/>
      <c r="AC2525"/>
      <c r="AD2525"/>
      <c r="AE2525"/>
    </row>
    <row r="2526" spans="5:31" x14ac:dyDescent="0.25"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  <c r="AB2526"/>
      <c r="AC2526"/>
      <c r="AD2526"/>
      <c r="AE2526"/>
    </row>
    <row r="2527" spans="5:31" x14ac:dyDescent="0.25"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  <c r="Y2527"/>
      <c r="Z2527"/>
      <c r="AA2527"/>
      <c r="AB2527"/>
      <c r="AC2527"/>
      <c r="AD2527"/>
      <c r="AE2527"/>
    </row>
    <row r="2528" spans="5:31" x14ac:dyDescent="0.25"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  <c r="X2528"/>
      <c r="Y2528"/>
      <c r="Z2528"/>
      <c r="AA2528"/>
      <c r="AB2528"/>
      <c r="AC2528"/>
      <c r="AD2528"/>
      <c r="AE2528"/>
    </row>
    <row r="2529" spans="5:31" x14ac:dyDescent="0.25"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  <c r="AB2529"/>
      <c r="AC2529"/>
      <c r="AD2529"/>
      <c r="AE2529"/>
    </row>
    <row r="2530" spans="5:31" x14ac:dyDescent="0.25"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  <c r="Y2530"/>
      <c r="Z2530"/>
      <c r="AA2530"/>
      <c r="AB2530"/>
      <c r="AC2530"/>
      <c r="AD2530"/>
      <c r="AE2530"/>
    </row>
    <row r="2531" spans="5:31" x14ac:dyDescent="0.25"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  <c r="X2531"/>
      <c r="Y2531"/>
      <c r="Z2531"/>
      <c r="AA2531"/>
      <c r="AB2531"/>
      <c r="AC2531"/>
      <c r="AD2531"/>
      <c r="AE2531"/>
    </row>
    <row r="2532" spans="5:31" x14ac:dyDescent="0.25"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  <c r="AB2532"/>
      <c r="AC2532"/>
      <c r="AD2532"/>
      <c r="AE2532"/>
    </row>
    <row r="2533" spans="5:31" x14ac:dyDescent="0.25"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  <c r="Y2533"/>
      <c r="Z2533"/>
      <c r="AA2533"/>
      <c r="AB2533"/>
      <c r="AC2533"/>
      <c r="AD2533"/>
      <c r="AE2533"/>
    </row>
    <row r="2534" spans="5:31" x14ac:dyDescent="0.25"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  <c r="X2534"/>
      <c r="Y2534"/>
      <c r="Z2534"/>
      <c r="AA2534"/>
      <c r="AB2534"/>
      <c r="AC2534"/>
      <c r="AD2534"/>
      <c r="AE2534"/>
    </row>
    <row r="2535" spans="5:31" x14ac:dyDescent="0.25"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  <c r="AB2535"/>
      <c r="AC2535"/>
      <c r="AD2535"/>
      <c r="AE2535"/>
    </row>
    <row r="2536" spans="5:31" x14ac:dyDescent="0.25"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  <c r="Y2536"/>
      <c r="Z2536"/>
      <c r="AA2536"/>
      <c r="AB2536"/>
      <c r="AC2536"/>
      <c r="AD2536"/>
      <c r="AE2536"/>
    </row>
    <row r="2537" spans="5:31" x14ac:dyDescent="0.25"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  <c r="X2537"/>
      <c r="Y2537"/>
      <c r="Z2537"/>
      <c r="AA2537"/>
      <c r="AB2537"/>
      <c r="AC2537"/>
      <c r="AD2537"/>
      <c r="AE2537"/>
    </row>
    <row r="2538" spans="5:31" x14ac:dyDescent="0.25"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  <c r="AB2538"/>
      <c r="AC2538"/>
      <c r="AD2538"/>
      <c r="AE2538"/>
    </row>
    <row r="2539" spans="5:31" x14ac:dyDescent="0.25"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  <c r="Y2539"/>
      <c r="Z2539"/>
      <c r="AA2539"/>
      <c r="AB2539"/>
      <c r="AC2539"/>
      <c r="AD2539"/>
      <c r="AE2539"/>
    </row>
    <row r="2540" spans="5:31" x14ac:dyDescent="0.25"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  <c r="X2540"/>
      <c r="Y2540"/>
      <c r="Z2540"/>
      <c r="AA2540"/>
      <c r="AB2540"/>
      <c r="AC2540"/>
      <c r="AD2540"/>
      <c r="AE2540"/>
    </row>
    <row r="2541" spans="5:31" x14ac:dyDescent="0.25"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  <c r="AB2541"/>
      <c r="AC2541"/>
      <c r="AD2541"/>
      <c r="AE2541"/>
    </row>
    <row r="2542" spans="5:31" x14ac:dyDescent="0.25"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  <c r="Y2542"/>
      <c r="Z2542"/>
      <c r="AA2542"/>
      <c r="AB2542"/>
      <c r="AC2542"/>
      <c r="AD2542"/>
      <c r="AE2542"/>
    </row>
    <row r="2543" spans="5:31" x14ac:dyDescent="0.25"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  <c r="Y2543"/>
      <c r="Z2543"/>
      <c r="AA2543"/>
      <c r="AB2543"/>
      <c r="AC2543"/>
      <c r="AD2543"/>
      <c r="AE2543"/>
    </row>
    <row r="2544" spans="5:31" x14ac:dyDescent="0.25"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  <c r="AB2544"/>
      <c r="AC2544"/>
      <c r="AD2544"/>
      <c r="AE2544"/>
    </row>
    <row r="2545" spans="5:31" x14ac:dyDescent="0.25"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  <c r="Y2545"/>
      <c r="Z2545"/>
      <c r="AA2545"/>
      <c r="AB2545"/>
      <c r="AC2545"/>
      <c r="AD2545"/>
      <c r="AE2545"/>
    </row>
    <row r="2546" spans="5:31" x14ac:dyDescent="0.25"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  <c r="X2546"/>
      <c r="Y2546"/>
      <c r="Z2546"/>
      <c r="AA2546"/>
      <c r="AB2546"/>
      <c r="AC2546"/>
      <c r="AD2546"/>
      <c r="AE2546"/>
    </row>
    <row r="2547" spans="5:31" x14ac:dyDescent="0.25"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  <c r="AB2547"/>
      <c r="AC2547"/>
      <c r="AD2547"/>
      <c r="AE2547"/>
    </row>
    <row r="2548" spans="5:31" x14ac:dyDescent="0.25"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  <c r="Y2548"/>
      <c r="Z2548"/>
      <c r="AA2548"/>
      <c r="AB2548"/>
      <c r="AC2548"/>
      <c r="AD2548"/>
      <c r="AE2548"/>
    </row>
    <row r="2549" spans="5:31" x14ac:dyDescent="0.25"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  <c r="Y2549"/>
      <c r="Z2549"/>
      <c r="AA2549"/>
      <c r="AB2549"/>
      <c r="AC2549"/>
      <c r="AD2549"/>
      <c r="AE2549"/>
    </row>
    <row r="2550" spans="5:31" x14ac:dyDescent="0.25"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  <c r="AB2550"/>
      <c r="AC2550"/>
      <c r="AD2550"/>
      <c r="AE2550"/>
    </row>
    <row r="2551" spans="5:31" x14ac:dyDescent="0.25"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  <c r="Y2551"/>
      <c r="Z2551"/>
      <c r="AA2551"/>
      <c r="AB2551"/>
      <c r="AC2551"/>
      <c r="AD2551"/>
      <c r="AE2551"/>
    </row>
    <row r="2552" spans="5:31" x14ac:dyDescent="0.25"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  <c r="X2552"/>
      <c r="Y2552"/>
      <c r="Z2552"/>
      <c r="AA2552"/>
      <c r="AB2552"/>
      <c r="AC2552"/>
      <c r="AD2552"/>
      <c r="AE2552"/>
    </row>
    <row r="2553" spans="5:31" x14ac:dyDescent="0.25"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  <c r="AB2553"/>
      <c r="AC2553"/>
      <c r="AD2553"/>
      <c r="AE2553"/>
    </row>
    <row r="2554" spans="5:31" x14ac:dyDescent="0.25"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  <c r="Y2554"/>
      <c r="Z2554"/>
      <c r="AA2554"/>
      <c r="AB2554"/>
      <c r="AC2554"/>
      <c r="AD2554"/>
      <c r="AE2554"/>
    </row>
    <row r="2555" spans="5:31" x14ac:dyDescent="0.25"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  <c r="X2555"/>
      <c r="Y2555"/>
      <c r="Z2555"/>
      <c r="AA2555"/>
      <c r="AB2555"/>
      <c r="AC2555"/>
      <c r="AD2555"/>
      <c r="AE2555"/>
    </row>
    <row r="2556" spans="5:31" x14ac:dyDescent="0.25"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  <c r="AB2556"/>
      <c r="AC2556"/>
      <c r="AD2556"/>
      <c r="AE2556"/>
    </row>
    <row r="2557" spans="5:31" x14ac:dyDescent="0.25"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  <c r="Y2557"/>
      <c r="Z2557"/>
      <c r="AA2557"/>
      <c r="AB2557"/>
      <c r="AC2557"/>
      <c r="AD2557"/>
      <c r="AE2557"/>
    </row>
    <row r="2558" spans="5:31" x14ac:dyDescent="0.25"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  <c r="X2558"/>
      <c r="Y2558"/>
      <c r="Z2558"/>
      <c r="AA2558"/>
      <c r="AB2558"/>
      <c r="AC2558"/>
      <c r="AD2558"/>
      <c r="AE2558"/>
    </row>
    <row r="2559" spans="5:31" x14ac:dyDescent="0.25"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  <c r="AB2559"/>
      <c r="AC2559"/>
      <c r="AD2559"/>
      <c r="AE2559"/>
    </row>
    <row r="2560" spans="5:31" x14ac:dyDescent="0.25"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  <c r="Y2560"/>
      <c r="Z2560"/>
      <c r="AA2560"/>
      <c r="AB2560"/>
      <c r="AC2560"/>
      <c r="AD2560"/>
      <c r="AE2560"/>
    </row>
    <row r="2561" spans="5:31" x14ac:dyDescent="0.25"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  <c r="X2561"/>
      <c r="Y2561"/>
      <c r="Z2561"/>
      <c r="AA2561"/>
      <c r="AB2561"/>
      <c r="AC2561"/>
      <c r="AD2561"/>
      <c r="AE2561"/>
    </row>
    <row r="2562" spans="5:31" x14ac:dyDescent="0.25"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  <c r="AB2562"/>
      <c r="AC2562"/>
      <c r="AD2562"/>
      <c r="AE2562"/>
    </row>
    <row r="2563" spans="5:31" x14ac:dyDescent="0.25"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  <c r="Y2563"/>
      <c r="Z2563"/>
      <c r="AA2563"/>
      <c r="AB2563"/>
      <c r="AC2563"/>
      <c r="AD2563"/>
      <c r="AE2563"/>
    </row>
    <row r="2564" spans="5:31" x14ac:dyDescent="0.25"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  <c r="X2564"/>
      <c r="Y2564"/>
      <c r="Z2564"/>
      <c r="AA2564"/>
      <c r="AB2564"/>
      <c r="AC2564"/>
      <c r="AD2564"/>
      <c r="AE2564"/>
    </row>
    <row r="2565" spans="5:31" x14ac:dyDescent="0.25"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  <c r="AB2565"/>
      <c r="AC2565"/>
      <c r="AD2565"/>
      <c r="AE2565"/>
    </row>
    <row r="2566" spans="5:31" x14ac:dyDescent="0.25"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  <c r="Y2566"/>
      <c r="Z2566"/>
      <c r="AA2566"/>
      <c r="AB2566"/>
      <c r="AC2566"/>
      <c r="AD2566"/>
      <c r="AE2566"/>
    </row>
    <row r="2567" spans="5:31" x14ac:dyDescent="0.25"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  <c r="X2567"/>
      <c r="Y2567"/>
      <c r="Z2567"/>
      <c r="AA2567"/>
      <c r="AB2567"/>
      <c r="AC2567"/>
      <c r="AD2567"/>
      <c r="AE2567"/>
    </row>
    <row r="2568" spans="5:31" x14ac:dyDescent="0.25"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  <c r="AB2568"/>
      <c r="AC2568"/>
      <c r="AD2568"/>
      <c r="AE2568"/>
    </row>
    <row r="2569" spans="5:31" x14ac:dyDescent="0.25"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  <c r="Y2569"/>
      <c r="Z2569"/>
      <c r="AA2569"/>
      <c r="AB2569"/>
      <c r="AC2569"/>
      <c r="AD2569"/>
      <c r="AE2569"/>
    </row>
    <row r="2570" spans="5:31" x14ac:dyDescent="0.25"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  <c r="X2570"/>
      <c r="Y2570"/>
      <c r="Z2570"/>
      <c r="AA2570"/>
      <c r="AB2570"/>
      <c r="AC2570"/>
      <c r="AD2570"/>
      <c r="AE2570"/>
    </row>
    <row r="2571" spans="5:31" x14ac:dyDescent="0.25"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  <c r="AB2571"/>
      <c r="AC2571"/>
      <c r="AD2571"/>
      <c r="AE2571"/>
    </row>
    <row r="2572" spans="5:31" x14ac:dyDescent="0.25"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  <c r="Y2572"/>
      <c r="Z2572"/>
      <c r="AA2572"/>
      <c r="AB2572"/>
      <c r="AC2572"/>
      <c r="AD2572"/>
      <c r="AE2572"/>
    </row>
    <row r="2573" spans="5:31" x14ac:dyDescent="0.25"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  <c r="X2573"/>
      <c r="Y2573"/>
      <c r="Z2573"/>
      <c r="AA2573"/>
      <c r="AB2573"/>
      <c r="AC2573"/>
      <c r="AD2573"/>
      <c r="AE2573"/>
    </row>
    <row r="2574" spans="5:31" x14ac:dyDescent="0.25"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  <c r="AB2574"/>
      <c r="AC2574"/>
      <c r="AD2574"/>
      <c r="AE2574"/>
    </row>
    <row r="2575" spans="5:31" x14ac:dyDescent="0.25"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  <c r="Y2575"/>
      <c r="Z2575"/>
      <c r="AA2575"/>
      <c r="AB2575"/>
      <c r="AC2575"/>
      <c r="AD2575"/>
      <c r="AE2575"/>
    </row>
    <row r="2576" spans="5:31" x14ac:dyDescent="0.25"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  <c r="X2576"/>
      <c r="Y2576"/>
      <c r="Z2576"/>
      <c r="AA2576"/>
      <c r="AB2576"/>
      <c r="AC2576"/>
      <c r="AD2576"/>
      <c r="AE2576"/>
    </row>
    <row r="2577" spans="5:31" x14ac:dyDescent="0.25"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  <c r="AB2577"/>
      <c r="AC2577"/>
      <c r="AD2577"/>
      <c r="AE2577"/>
    </row>
    <row r="2578" spans="5:31" x14ac:dyDescent="0.25"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  <c r="Y2578"/>
      <c r="Z2578"/>
      <c r="AA2578"/>
      <c r="AB2578"/>
      <c r="AC2578"/>
      <c r="AD2578"/>
      <c r="AE2578"/>
    </row>
    <row r="2579" spans="5:31" x14ac:dyDescent="0.25"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  <c r="X2579"/>
      <c r="Y2579"/>
      <c r="Z2579"/>
      <c r="AA2579"/>
      <c r="AB2579"/>
      <c r="AC2579"/>
      <c r="AD2579"/>
      <c r="AE2579"/>
    </row>
    <row r="2580" spans="5:31" x14ac:dyDescent="0.25"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  <c r="AB2580"/>
      <c r="AC2580"/>
      <c r="AD2580"/>
      <c r="AE2580"/>
    </row>
    <row r="2581" spans="5:31" x14ac:dyDescent="0.25"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  <c r="Y2581"/>
      <c r="Z2581"/>
      <c r="AA2581"/>
      <c r="AB2581"/>
      <c r="AC2581"/>
      <c r="AD2581"/>
      <c r="AE2581"/>
    </row>
    <row r="2582" spans="5:31" x14ac:dyDescent="0.25"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  <c r="X2582"/>
      <c r="Y2582"/>
      <c r="Z2582"/>
      <c r="AA2582"/>
      <c r="AB2582"/>
      <c r="AC2582"/>
      <c r="AD2582"/>
      <c r="AE2582"/>
    </row>
    <row r="2583" spans="5:31" x14ac:dyDescent="0.25"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  <c r="AB2583"/>
      <c r="AC2583"/>
      <c r="AD2583"/>
      <c r="AE2583"/>
    </row>
    <row r="2584" spans="5:31" x14ac:dyDescent="0.25"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  <c r="Y2584"/>
      <c r="Z2584"/>
      <c r="AA2584"/>
      <c r="AB2584"/>
      <c r="AC2584"/>
      <c r="AD2584"/>
      <c r="AE2584"/>
    </row>
    <row r="2585" spans="5:31" x14ac:dyDescent="0.25"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  <c r="X2585"/>
      <c r="Y2585"/>
      <c r="Z2585"/>
      <c r="AA2585"/>
      <c r="AB2585"/>
      <c r="AC2585"/>
      <c r="AD2585"/>
      <c r="AE2585"/>
    </row>
    <row r="2586" spans="5:31" x14ac:dyDescent="0.25"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  <c r="AB2586"/>
      <c r="AC2586"/>
      <c r="AD2586"/>
      <c r="AE2586"/>
    </row>
    <row r="2587" spans="5:31" x14ac:dyDescent="0.25"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  <c r="Y2587"/>
      <c r="Z2587"/>
      <c r="AA2587"/>
      <c r="AB2587"/>
      <c r="AC2587"/>
      <c r="AD2587"/>
      <c r="AE2587"/>
    </row>
    <row r="2588" spans="5:31" x14ac:dyDescent="0.25"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  <c r="X2588"/>
      <c r="Y2588"/>
      <c r="Z2588"/>
      <c r="AA2588"/>
      <c r="AB2588"/>
      <c r="AC2588"/>
      <c r="AD2588"/>
      <c r="AE2588"/>
    </row>
    <row r="2589" spans="5:31" x14ac:dyDescent="0.25"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  <c r="AB2589"/>
      <c r="AC2589"/>
      <c r="AD2589"/>
      <c r="AE2589"/>
    </row>
    <row r="2590" spans="5:31" x14ac:dyDescent="0.25"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  <c r="Y2590"/>
      <c r="Z2590"/>
      <c r="AA2590"/>
      <c r="AB2590"/>
      <c r="AC2590"/>
      <c r="AD2590"/>
      <c r="AE2590"/>
    </row>
    <row r="2591" spans="5:31" x14ac:dyDescent="0.25"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  <c r="Y2591"/>
      <c r="Z2591"/>
      <c r="AA2591"/>
      <c r="AB2591"/>
      <c r="AC2591"/>
      <c r="AD2591"/>
      <c r="AE2591"/>
    </row>
    <row r="2592" spans="5:31" x14ac:dyDescent="0.25"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  <c r="AB2592"/>
      <c r="AC2592"/>
      <c r="AD2592"/>
      <c r="AE2592"/>
    </row>
    <row r="2593" spans="5:31" x14ac:dyDescent="0.25"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  <c r="Y2593"/>
      <c r="Z2593"/>
      <c r="AA2593"/>
      <c r="AB2593"/>
      <c r="AC2593"/>
      <c r="AD2593"/>
      <c r="AE2593"/>
    </row>
    <row r="2594" spans="5:31" x14ac:dyDescent="0.25"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  <c r="X2594"/>
      <c r="Y2594"/>
      <c r="Z2594"/>
      <c r="AA2594"/>
      <c r="AB2594"/>
      <c r="AC2594"/>
      <c r="AD2594"/>
      <c r="AE2594"/>
    </row>
    <row r="2595" spans="5:31" x14ac:dyDescent="0.25"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  <c r="AB2595"/>
      <c r="AC2595"/>
      <c r="AD2595"/>
      <c r="AE2595"/>
    </row>
    <row r="2596" spans="5:31" x14ac:dyDescent="0.25"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  <c r="Y2596"/>
      <c r="Z2596"/>
      <c r="AA2596"/>
      <c r="AB2596"/>
      <c r="AC2596"/>
      <c r="AD2596"/>
      <c r="AE2596"/>
    </row>
    <row r="2597" spans="5:31" x14ac:dyDescent="0.25"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  <c r="X2597"/>
      <c r="Y2597"/>
      <c r="Z2597"/>
      <c r="AA2597"/>
      <c r="AB2597"/>
      <c r="AC2597"/>
      <c r="AD2597"/>
      <c r="AE2597"/>
    </row>
    <row r="2598" spans="5:31" x14ac:dyDescent="0.25"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  <c r="AB2598"/>
      <c r="AC2598"/>
      <c r="AD2598"/>
      <c r="AE2598"/>
    </row>
    <row r="2599" spans="5:31" x14ac:dyDescent="0.25"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  <c r="Y2599"/>
      <c r="Z2599"/>
      <c r="AA2599"/>
      <c r="AB2599"/>
      <c r="AC2599"/>
      <c r="AD2599"/>
      <c r="AE2599"/>
    </row>
    <row r="2600" spans="5:31" x14ac:dyDescent="0.25"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  <c r="X2600"/>
      <c r="Y2600"/>
      <c r="Z2600"/>
      <c r="AA2600"/>
      <c r="AB2600"/>
      <c r="AC2600"/>
      <c r="AD2600"/>
      <c r="AE2600"/>
    </row>
    <row r="2601" spans="5:31" x14ac:dyDescent="0.25"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  <c r="AB2601"/>
      <c r="AC2601"/>
      <c r="AD2601"/>
      <c r="AE2601"/>
    </row>
    <row r="2602" spans="5:31" x14ac:dyDescent="0.25"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  <c r="Y2602"/>
      <c r="Z2602"/>
      <c r="AA2602"/>
      <c r="AB2602"/>
      <c r="AC2602"/>
      <c r="AD2602"/>
      <c r="AE2602"/>
    </row>
    <row r="2603" spans="5:31" x14ac:dyDescent="0.25"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  <c r="X2603"/>
      <c r="Y2603"/>
      <c r="Z2603"/>
      <c r="AA2603"/>
      <c r="AB2603"/>
      <c r="AC2603"/>
      <c r="AD2603"/>
      <c r="AE2603"/>
    </row>
    <row r="2604" spans="5:31" x14ac:dyDescent="0.25"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  <c r="AB2604"/>
      <c r="AC2604"/>
      <c r="AD2604"/>
      <c r="AE2604"/>
    </row>
    <row r="2605" spans="5:31" x14ac:dyDescent="0.25"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  <c r="Y2605"/>
      <c r="Z2605"/>
      <c r="AA2605"/>
      <c r="AB2605"/>
      <c r="AC2605"/>
      <c r="AD2605"/>
      <c r="AE2605"/>
    </row>
    <row r="2606" spans="5:31" x14ac:dyDescent="0.25"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  <c r="X2606"/>
      <c r="Y2606"/>
      <c r="Z2606"/>
      <c r="AA2606"/>
      <c r="AB2606"/>
      <c r="AC2606"/>
      <c r="AD2606"/>
      <c r="AE2606"/>
    </row>
    <row r="2607" spans="5:31" x14ac:dyDescent="0.25"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  <c r="AB2607"/>
      <c r="AC2607"/>
      <c r="AD2607"/>
      <c r="AE2607"/>
    </row>
    <row r="2608" spans="5:31" x14ac:dyDescent="0.25"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  <c r="Y2608"/>
      <c r="Z2608"/>
      <c r="AA2608"/>
      <c r="AB2608"/>
      <c r="AC2608"/>
      <c r="AD2608"/>
      <c r="AE2608"/>
    </row>
    <row r="2609" spans="5:31" x14ac:dyDescent="0.25"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  <c r="X2609"/>
      <c r="Y2609"/>
      <c r="Z2609"/>
      <c r="AA2609"/>
      <c r="AB2609"/>
      <c r="AC2609"/>
      <c r="AD2609"/>
      <c r="AE2609"/>
    </row>
    <row r="2610" spans="5:31" x14ac:dyDescent="0.25"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  <c r="AB2610"/>
      <c r="AC2610"/>
      <c r="AD2610"/>
      <c r="AE2610"/>
    </row>
    <row r="2611" spans="5:31" x14ac:dyDescent="0.25"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  <c r="Y2611"/>
      <c r="Z2611"/>
      <c r="AA2611"/>
      <c r="AB2611"/>
      <c r="AC2611"/>
      <c r="AD2611"/>
      <c r="AE2611"/>
    </row>
    <row r="2612" spans="5:31" x14ac:dyDescent="0.25"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  <c r="X2612"/>
      <c r="Y2612"/>
      <c r="Z2612"/>
      <c r="AA2612"/>
      <c r="AB2612"/>
      <c r="AC2612"/>
      <c r="AD2612"/>
      <c r="AE2612"/>
    </row>
    <row r="2613" spans="5:31" x14ac:dyDescent="0.25"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  <c r="AB2613"/>
      <c r="AC2613"/>
      <c r="AD2613"/>
      <c r="AE2613"/>
    </row>
    <row r="2614" spans="5:31" x14ac:dyDescent="0.25"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  <c r="Y2614"/>
      <c r="Z2614"/>
      <c r="AA2614"/>
      <c r="AB2614"/>
      <c r="AC2614"/>
      <c r="AD2614"/>
      <c r="AE2614"/>
    </row>
    <row r="2615" spans="5:31" x14ac:dyDescent="0.25"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  <c r="X2615"/>
      <c r="Y2615"/>
      <c r="Z2615"/>
      <c r="AA2615"/>
      <c r="AB2615"/>
      <c r="AC2615"/>
      <c r="AD2615"/>
      <c r="AE2615"/>
    </row>
    <row r="2616" spans="5:31" x14ac:dyDescent="0.25"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  <c r="AB2616"/>
      <c r="AC2616"/>
      <c r="AD2616"/>
      <c r="AE2616"/>
    </row>
    <row r="2617" spans="5:31" x14ac:dyDescent="0.25"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  <c r="Y2617"/>
      <c r="Z2617"/>
      <c r="AA2617"/>
      <c r="AB2617"/>
      <c r="AC2617"/>
      <c r="AD2617"/>
      <c r="AE2617"/>
    </row>
    <row r="2618" spans="5:31" x14ac:dyDescent="0.25"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  <c r="X2618"/>
      <c r="Y2618"/>
      <c r="Z2618"/>
      <c r="AA2618"/>
      <c r="AB2618"/>
      <c r="AC2618"/>
      <c r="AD2618"/>
      <c r="AE2618"/>
    </row>
    <row r="2619" spans="5:31" x14ac:dyDescent="0.25"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  <c r="AB2619"/>
      <c r="AC2619"/>
      <c r="AD2619"/>
      <c r="AE2619"/>
    </row>
    <row r="2620" spans="5:31" x14ac:dyDescent="0.25"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  <c r="Y2620"/>
      <c r="Z2620"/>
      <c r="AA2620"/>
      <c r="AB2620"/>
      <c r="AC2620"/>
      <c r="AD2620"/>
      <c r="AE2620"/>
    </row>
    <row r="2621" spans="5:31" x14ac:dyDescent="0.25"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  <c r="X2621"/>
      <c r="Y2621"/>
      <c r="Z2621"/>
      <c r="AA2621"/>
      <c r="AB2621"/>
      <c r="AC2621"/>
      <c r="AD2621"/>
      <c r="AE2621"/>
    </row>
    <row r="2622" spans="5:31" x14ac:dyDescent="0.25"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  <c r="AB2622"/>
      <c r="AC2622"/>
      <c r="AD2622"/>
      <c r="AE2622"/>
    </row>
    <row r="2623" spans="5:31" x14ac:dyDescent="0.25"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  <c r="Y2623"/>
      <c r="Z2623"/>
      <c r="AA2623"/>
      <c r="AB2623"/>
      <c r="AC2623"/>
      <c r="AD2623"/>
      <c r="AE2623"/>
    </row>
    <row r="2624" spans="5:31" x14ac:dyDescent="0.25"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  <c r="X2624"/>
      <c r="Y2624"/>
      <c r="Z2624"/>
      <c r="AA2624"/>
      <c r="AB2624"/>
      <c r="AC2624"/>
      <c r="AD2624"/>
      <c r="AE2624"/>
    </row>
    <row r="2625" spans="5:31" x14ac:dyDescent="0.25"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  <c r="AB2625"/>
      <c r="AC2625"/>
      <c r="AD2625"/>
      <c r="AE2625"/>
    </row>
    <row r="2626" spans="5:31" x14ac:dyDescent="0.25"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  <c r="Y2626"/>
      <c r="Z2626"/>
      <c r="AA2626"/>
      <c r="AB2626"/>
      <c r="AC2626"/>
      <c r="AD2626"/>
      <c r="AE2626"/>
    </row>
    <row r="2627" spans="5:31" x14ac:dyDescent="0.25"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  <c r="X2627"/>
      <c r="Y2627"/>
      <c r="Z2627"/>
      <c r="AA2627"/>
      <c r="AB2627"/>
      <c r="AC2627"/>
      <c r="AD2627"/>
      <c r="AE2627"/>
    </row>
    <row r="2628" spans="5:31" x14ac:dyDescent="0.25"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  <c r="AB2628"/>
      <c r="AC2628"/>
      <c r="AD2628"/>
      <c r="AE2628"/>
    </row>
    <row r="2629" spans="5:31" x14ac:dyDescent="0.25"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  <c r="AB2629"/>
      <c r="AC2629"/>
      <c r="AD2629"/>
      <c r="AE2629"/>
    </row>
    <row r="2630" spans="5:31" x14ac:dyDescent="0.25"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  <c r="X2630"/>
      <c r="Y2630"/>
      <c r="Z2630"/>
      <c r="AA2630"/>
      <c r="AB2630"/>
      <c r="AC2630"/>
      <c r="AD2630"/>
      <c r="AE2630"/>
    </row>
    <row r="2631" spans="5:31" x14ac:dyDescent="0.25"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  <c r="AB2631"/>
      <c r="AC2631"/>
      <c r="AD2631"/>
      <c r="AE2631"/>
    </row>
    <row r="2632" spans="5:31" x14ac:dyDescent="0.25"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  <c r="Y2632"/>
      <c r="Z2632"/>
      <c r="AA2632"/>
      <c r="AB2632"/>
      <c r="AC2632"/>
      <c r="AD2632"/>
      <c r="AE2632"/>
    </row>
    <row r="2633" spans="5:31" x14ac:dyDescent="0.25"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  <c r="X2633"/>
      <c r="Y2633"/>
      <c r="Z2633"/>
      <c r="AA2633"/>
      <c r="AB2633"/>
      <c r="AC2633"/>
      <c r="AD2633"/>
      <c r="AE2633"/>
    </row>
    <row r="2634" spans="5:31" x14ac:dyDescent="0.25"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  <c r="AB2634"/>
      <c r="AC2634"/>
      <c r="AD2634"/>
      <c r="AE2634"/>
    </row>
    <row r="2635" spans="5:31" x14ac:dyDescent="0.25"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  <c r="Y2635"/>
      <c r="Z2635"/>
      <c r="AA2635"/>
      <c r="AB2635"/>
      <c r="AC2635"/>
      <c r="AD2635"/>
      <c r="AE2635"/>
    </row>
    <row r="2636" spans="5:31" x14ac:dyDescent="0.25"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  <c r="X2636"/>
      <c r="Y2636"/>
      <c r="Z2636"/>
      <c r="AA2636"/>
      <c r="AB2636"/>
      <c r="AC2636"/>
      <c r="AD2636"/>
      <c r="AE2636"/>
    </row>
    <row r="2637" spans="5:31" x14ac:dyDescent="0.25"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  <c r="AB2637"/>
      <c r="AC2637"/>
      <c r="AD2637"/>
      <c r="AE2637"/>
    </row>
    <row r="2638" spans="5:31" x14ac:dyDescent="0.25"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  <c r="Y2638"/>
      <c r="Z2638"/>
      <c r="AA2638"/>
      <c r="AB2638"/>
      <c r="AC2638"/>
      <c r="AD2638"/>
      <c r="AE2638"/>
    </row>
    <row r="2639" spans="5:31" x14ac:dyDescent="0.25"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  <c r="X2639"/>
      <c r="Y2639"/>
      <c r="Z2639"/>
      <c r="AA2639"/>
      <c r="AB2639"/>
      <c r="AC2639"/>
      <c r="AD2639"/>
      <c r="AE2639"/>
    </row>
    <row r="2640" spans="5:31" x14ac:dyDescent="0.25"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  <c r="AB2640"/>
      <c r="AC2640"/>
      <c r="AD2640"/>
      <c r="AE2640"/>
    </row>
    <row r="2641" spans="5:31" x14ac:dyDescent="0.25"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  <c r="Y2641"/>
      <c r="Z2641"/>
      <c r="AA2641"/>
      <c r="AB2641"/>
      <c r="AC2641"/>
      <c r="AD2641"/>
      <c r="AE2641"/>
    </row>
    <row r="2642" spans="5:31" x14ac:dyDescent="0.25"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  <c r="Y2642"/>
      <c r="Z2642"/>
      <c r="AA2642"/>
      <c r="AB2642"/>
      <c r="AC2642"/>
      <c r="AD2642"/>
      <c r="AE2642"/>
    </row>
    <row r="2643" spans="5:31" x14ac:dyDescent="0.25"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  <c r="AB2643"/>
      <c r="AC2643"/>
      <c r="AD2643"/>
      <c r="AE2643"/>
    </row>
    <row r="2644" spans="5:31" x14ac:dyDescent="0.25"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  <c r="Y2644"/>
      <c r="Z2644"/>
      <c r="AA2644"/>
      <c r="AB2644"/>
      <c r="AC2644"/>
      <c r="AD2644"/>
      <c r="AE2644"/>
    </row>
    <row r="2645" spans="5:31" x14ac:dyDescent="0.25"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  <c r="X2645"/>
      <c r="Y2645"/>
      <c r="Z2645"/>
      <c r="AA2645"/>
      <c r="AB2645"/>
      <c r="AC2645"/>
      <c r="AD2645"/>
      <c r="AE2645"/>
    </row>
    <row r="2646" spans="5:31" x14ac:dyDescent="0.25"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  <c r="AB2646"/>
      <c r="AC2646"/>
      <c r="AD2646"/>
      <c r="AE2646"/>
    </row>
    <row r="2647" spans="5:31" x14ac:dyDescent="0.25"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  <c r="Y2647"/>
      <c r="Z2647"/>
      <c r="AA2647"/>
      <c r="AB2647"/>
      <c r="AC2647"/>
      <c r="AD2647"/>
      <c r="AE2647"/>
    </row>
    <row r="2648" spans="5:31" x14ac:dyDescent="0.25"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  <c r="X2648"/>
      <c r="Y2648"/>
      <c r="Z2648"/>
      <c r="AA2648"/>
      <c r="AB2648"/>
      <c r="AC2648"/>
      <c r="AD2648"/>
      <c r="AE2648"/>
    </row>
    <row r="2649" spans="5:31" x14ac:dyDescent="0.25"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  <c r="AB2649"/>
      <c r="AC2649"/>
      <c r="AD2649"/>
      <c r="AE2649"/>
    </row>
    <row r="2650" spans="5:31" x14ac:dyDescent="0.25"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  <c r="Y2650"/>
      <c r="Z2650"/>
      <c r="AA2650"/>
      <c r="AB2650"/>
      <c r="AC2650"/>
      <c r="AD2650"/>
      <c r="AE2650"/>
    </row>
    <row r="2651" spans="5:31" x14ac:dyDescent="0.25"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  <c r="X2651"/>
      <c r="Y2651"/>
      <c r="Z2651"/>
      <c r="AA2651"/>
      <c r="AB2651"/>
      <c r="AC2651"/>
      <c r="AD2651"/>
      <c r="AE2651"/>
    </row>
    <row r="2652" spans="5:31" x14ac:dyDescent="0.25"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  <c r="AB2652"/>
      <c r="AC2652"/>
      <c r="AD2652"/>
      <c r="AE2652"/>
    </row>
    <row r="2653" spans="5:31" x14ac:dyDescent="0.25"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  <c r="Y2653"/>
      <c r="Z2653"/>
      <c r="AA2653"/>
      <c r="AB2653"/>
      <c r="AC2653"/>
      <c r="AD2653"/>
      <c r="AE2653"/>
    </row>
    <row r="2654" spans="5:31" x14ac:dyDescent="0.25"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  <c r="X2654"/>
      <c r="Y2654"/>
      <c r="Z2654"/>
      <c r="AA2654"/>
      <c r="AB2654"/>
      <c r="AC2654"/>
      <c r="AD2654"/>
      <c r="AE2654"/>
    </row>
    <row r="2655" spans="5:31" x14ac:dyDescent="0.25"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  <c r="AB2655"/>
      <c r="AC2655"/>
      <c r="AD2655"/>
      <c r="AE2655"/>
    </row>
    <row r="2656" spans="5:31" x14ac:dyDescent="0.25"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  <c r="Y2656"/>
      <c r="Z2656"/>
      <c r="AA2656"/>
      <c r="AB2656"/>
      <c r="AC2656"/>
      <c r="AD2656"/>
      <c r="AE2656"/>
    </row>
    <row r="2657" spans="5:31" x14ac:dyDescent="0.25"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  <c r="X2657"/>
      <c r="Y2657"/>
      <c r="Z2657"/>
      <c r="AA2657"/>
      <c r="AB2657"/>
      <c r="AC2657"/>
      <c r="AD2657"/>
      <c r="AE2657"/>
    </row>
    <row r="2658" spans="5:31" x14ac:dyDescent="0.25"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  <c r="AB2658"/>
      <c r="AC2658"/>
      <c r="AD2658"/>
      <c r="AE2658"/>
    </row>
    <row r="2659" spans="5:31" x14ac:dyDescent="0.25"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  <c r="Y2659"/>
      <c r="Z2659"/>
      <c r="AA2659"/>
      <c r="AB2659"/>
      <c r="AC2659"/>
      <c r="AD2659"/>
      <c r="AE2659"/>
    </row>
    <row r="2660" spans="5:31" x14ac:dyDescent="0.25"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  <c r="X2660"/>
      <c r="Y2660"/>
      <c r="Z2660"/>
      <c r="AA2660"/>
      <c r="AB2660"/>
      <c r="AC2660"/>
      <c r="AD2660"/>
      <c r="AE2660"/>
    </row>
    <row r="2661" spans="5:31" x14ac:dyDescent="0.25"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  <c r="AB2661"/>
      <c r="AC2661"/>
      <c r="AD2661"/>
      <c r="AE2661"/>
    </row>
    <row r="2662" spans="5:31" x14ac:dyDescent="0.25"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  <c r="Y2662"/>
      <c r="Z2662"/>
      <c r="AA2662"/>
      <c r="AB2662"/>
      <c r="AC2662"/>
      <c r="AD2662"/>
      <c r="AE2662"/>
    </row>
    <row r="2663" spans="5:31" x14ac:dyDescent="0.25"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  <c r="X2663"/>
      <c r="Y2663"/>
      <c r="Z2663"/>
      <c r="AA2663"/>
      <c r="AB2663"/>
      <c r="AC2663"/>
      <c r="AD2663"/>
      <c r="AE2663"/>
    </row>
    <row r="2664" spans="5:31" x14ac:dyDescent="0.25"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  <c r="AB2664"/>
      <c r="AC2664"/>
      <c r="AD2664"/>
      <c r="AE2664"/>
    </row>
    <row r="2665" spans="5:31" x14ac:dyDescent="0.25"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  <c r="Y2665"/>
      <c r="Z2665"/>
      <c r="AA2665"/>
      <c r="AB2665"/>
      <c r="AC2665"/>
      <c r="AD2665"/>
      <c r="AE2665"/>
    </row>
    <row r="2666" spans="5:31" x14ac:dyDescent="0.25"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  <c r="X2666"/>
      <c r="Y2666"/>
      <c r="Z2666"/>
      <c r="AA2666"/>
      <c r="AB2666"/>
      <c r="AC2666"/>
      <c r="AD2666"/>
      <c r="AE2666"/>
    </row>
    <row r="2667" spans="5:31" x14ac:dyDescent="0.25"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  <c r="AB2667"/>
      <c r="AC2667"/>
      <c r="AD2667"/>
      <c r="AE2667"/>
    </row>
    <row r="2668" spans="5:31" x14ac:dyDescent="0.25"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  <c r="Y2668"/>
      <c r="Z2668"/>
      <c r="AA2668"/>
      <c r="AB2668"/>
      <c r="AC2668"/>
      <c r="AD2668"/>
      <c r="AE2668"/>
    </row>
    <row r="2669" spans="5:31" x14ac:dyDescent="0.25"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  <c r="X2669"/>
      <c r="Y2669"/>
      <c r="Z2669"/>
      <c r="AA2669"/>
      <c r="AB2669"/>
      <c r="AC2669"/>
      <c r="AD2669"/>
      <c r="AE2669"/>
    </row>
    <row r="2670" spans="5:31" x14ac:dyDescent="0.25"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  <c r="AB2670"/>
      <c r="AC2670"/>
      <c r="AD2670"/>
      <c r="AE2670"/>
    </row>
    <row r="2671" spans="5:31" x14ac:dyDescent="0.25"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  <c r="Y2671"/>
      <c r="Z2671"/>
      <c r="AA2671"/>
      <c r="AB2671"/>
      <c r="AC2671"/>
      <c r="AD2671"/>
      <c r="AE2671"/>
    </row>
    <row r="2672" spans="5:31" x14ac:dyDescent="0.25"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  <c r="X2672"/>
      <c r="Y2672"/>
      <c r="Z2672"/>
      <c r="AA2672"/>
      <c r="AB2672"/>
      <c r="AC2672"/>
      <c r="AD2672"/>
      <c r="AE2672"/>
    </row>
    <row r="2673" spans="5:31" x14ac:dyDescent="0.25"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  <c r="AB2673"/>
      <c r="AC2673"/>
      <c r="AD2673"/>
      <c r="AE2673"/>
    </row>
    <row r="2674" spans="5:31" x14ac:dyDescent="0.25"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  <c r="Y2674"/>
      <c r="Z2674"/>
      <c r="AA2674"/>
      <c r="AB2674"/>
      <c r="AC2674"/>
      <c r="AD2674"/>
      <c r="AE2674"/>
    </row>
    <row r="2675" spans="5:31" x14ac:dyDescent="0.25"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  <c r="X2675"/>
      <c r="Y2675"/>
      <c r="Z2675"/>
      <c r="AA2675"/>
      <c r="AB2675"/>
      <c r="AC2675"/>
      <c r="AD2675"/>
      <c r="AE2675"/>
    </row>
    <row r="2676" spans="5:31" x14ac:dyDescent="0.25"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  <c r="AB2676"/>
      <c r="AC2676"/>
      <c r="AD2676"/>
      <c r="AE2676"/>
    </row>
    <row r="2677" spans="5:31" x14ac:dyDescent="0.25"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  <c r="Y2677"/>
      <c r="Z2677"/>
      <c r="AA2677"/>
      <c r="AB2677"/>
      <c r="AC2677"/>
      <c r="AD2677"/>
      <c r="AE2677"/>
    </row>
    <row r="2678" spans="5:31" x14ac:dyDescent="0.25"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  <c r="X2678"/>
      <c r="Y2678"/>
      <c r="Z2678"/>
      <c r="AA2678"/>
      <c r="AB2678"/>
      <c r="AC2678"/>
      <c r="AD2678"/>
      <c r="AE2678"/>
    </row>
    <row r="2679" spans="5:31" x14ac:dyDescent="0.25"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  <c r="AB2679"/>
      <c r="AC2679"/>
      <c r="AD2679"/>
      <c r="AE2679"/>
    </row>
    <row r="2680" spans="5:31" x14ac:dyDescent="0.25"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  <c r="Y2680"/>
      <c r="Z2680"/>
      <c r="AA2680"/>
      <c r="AB2680"/>
      <c r="AC2680"/>
      <c r="AD2680"/>
      <c r="AE2680"/>
    </row>
    <row r="2681" spans="5:31" x14ac:dyDescent="0.25"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  <c r="X2681"/>
      <c r="Y2681"/>
      <c r="Z2681"/>
      <c r="AA2681"/>
      <c r="AB2681"/>
      <c r="AC2681"/>
      <c r="AD2681"/>
      <c r="AE2681"/>
    </row>
    <row r="2682" spans="5:31" x14ac:dyDescent="0.25"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  <c r="AB2682"/>
      <c r="AC2682"/>
      <c r="AD2682"/>
      <c r="AE2682"/>
    </row>
    <row r="2683" spans="5:31" x14ac:dyDescent="0.25"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  <c r="Y2683"/>
      <c r="Z2683"/>
      <c r="AA2683"/>
      <c r="AB2683"/>
      <c r="AC2683"/>
      <c r="AD2683"/>
      <c r="AE2683"/>
    </row>
    <row r="2684" spans="5:31" x14ac:dyDescent="0.25"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  <c r="X2684"/>
      <c r="Y2684"/>
      <c r="Z2684"/>
      <c r="AA2684"/>
      <c r="AB2684"/>
      <c r="AC2684"/>
      <c r="AD2684"/>
      <c r="AE2684"/>
    </row>
    <row r="2685" spans="5:31" x14ac:dyDescent="0.25"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  <c r="AB2685"/>
      <c r="AC2685"/>
      <c r="AD2685"/>
      <c r="AE2685"/>
    </row>
    <row r="2686" spans="5:31" x14ac:dyDescent="0.25"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  <c r="Y2686"/>
      <c r="Z2686"/>
      <c r="AA2686"/>
      <c r="AB2686"/>
      <c r="AC2686"/>
      <c r="AD2686"/>
      <c r="AE2686"/>
    </row>
    <row r="2687" spans="5:31" x14ac:dyDescent="0.25"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  <c r="X2687"/>
      <c r="Y2687"/>
      <c r="Z2687"/>
      <c r="AA2687"/>
      <c r="AB2687"/>
      <c r="AC2687"/>
      <c r="AD2687"/>
      <c r="AE2687"/>
    </row>
    <row r="2688" spans="5:31" x14ac:dyDescent="0.25"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  <c r="AB2688"/>
      <c r="AC2688"/>
      <c r="AD2688"/>
      <c r="AE2688"/>
    </row>
    <row r="2689" spans="5:31" x14ac:dyDescent="0.25"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  <c r="Y2689"/>
      <c r="Z2689"/>
      <c r="AA2689"/>
      <c r="AB2689"/>
      <c r="AC2689"/>
      <c r="AD2689"/>
      <c r="AE2689"/>
    </row>
    <row r="2690" spans="5:31" x14ac:dyDescent="0.25"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  <c r="Y2690"/>
      <c r="Z2690"/>
      <c r="AA2690"/>
      <c r="AB2690"/>
      <c r="AC2690"/>
      <c r="AD2690"/>
      <c r="AE2690"/>
    </row>
    <row r="2691" spans="5:31" x14ac:dyDescent="0.25"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  <c r="AB2691"/>
      <c r="AC2691"/>
      <c r="AD2691"/>
      <c r="AE2691"/>
    </row>
    <row r="2692" spans="5:31" x14ac:dyDescent="0.25"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  <c r="Y2692"/>
      <c r="Z2692"/>
      <c r="AA2692"/>
      <c r="AB2692"/>
      <c r="AC2692"/>
      <c r="AD2692"/>
      <c r="AE2692"/>
    </row>
    <row r="2693" spans="5:31" x14ac:dyDescent="0.25"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  <c r="X2693"/>
      <c r="Y2693"/>
      <c r="Z2693"/>
      <c r="AA2693"/>
      <c r="AB2693"/>
      <c r="AC2693"/>
      <c r="AD2693"/>
      <c r="AE2693"/>
    </row>
    <row r="2694" spans="5:31" x14ac:dyDescent="0.25"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  <c r="AB2694"/>
      <c r="AC2694"/>
      <c r="AD2694"/>
      <c r="AE2694"/>
    </row>
    <row r="2695" spans="5:31" x14ac:dyDescent="0.25"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  <c r="Y2695"/>
      <c r="Z2695"/>
      <c r="AA2695"/>
      <c r="AB2695"/>
      <c r="AC2695"/>
      <c r="AD2695"/>
      <c r="AE2695"/>
    </row>
    <row r="2696" spans="5:31" x14ac:dyDescent="0.25"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  <c r="Y2696"/>
      <c r="Z2696"/>
      <c r="AA2696"/>
      <c r="AB2696"/>
      <c r="AC2696"/>
      <c r="AD2696"/>
      <c r="AE2696"/>
    </row>
    <row r="2697" spans="5:31" x14ac:dyDescent="0.25"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  <c r="AB2697"/>
      <c r="AC2697"/>
      <c r="AD2697"/>
      <c r="AE2697"/>
    </row>
    <row r="2698" spans="5:31" x14ac:dyDescent="0.25"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  <c r="Y2698"/>
      <c r="Z2698"/>
      <c r="AA2698"/>
      <c r="AB2698"/>
      <c r="AC2698"/>
      <c r="AD2698"/>
      <c r="AE2698"/>
    </row>
    <row r="2699" spans="5:31" x14ac:dyDescent="0.25"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  <c r="X2699"/>
      <c r="Y2699"/>
      <c r="Z2699"/>
      <c r="AA2699"/>
      <c r="AB2699"/>
      <c r="AC2699"/>
      <c r="AD2699"/>
      <c r="AE2699"/>
    </row>
    <row r="2700" spans="5:31" x14ac:dyDescent="0.25"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  <c r="AB2700"/>
      <c r="AC2700"/>
      <c r="AD2700"/>
      <c r="AE2700"/>
    </row>
    <row r="2701" spans="5:31" x14ac:dyDescent="0.25"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  <c r="Y2701"/>
      <c r="Z2701"/>
      <c r="AA2701"/>
      <c r="AB2701"/>
      <c r="AC2701"/>
      <c r="AD2701"/>
      <c r="AE2701"/>
    </row>
    <row r="2702" spans="5:31" x14ac:dyDescent="0.25"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  <c r="X2702"/>
      <c r="Y2702"/>
      <c r="Z2702"/>
      <c r="AA2702"/>
      <c r="AB2702"/>
      <c r="AC2702"/>
      <c r="AD2702"/>
      <c r="AE2702"/>
    </row>
    <row r="2703" spans="5:31" x14ac:dyDescent="0.25"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  <c r="AB2703"/>
      <c r="AC2703"/>
      <c r="AD2703"/>
      <c r="AE2703"/>
    </row>
    <row r="2704" spans="5:31" x14ac:dyDescent="0.25"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  <c r="Y2704"/>
      <c r="Z2704"/>
      <c r="AA2704"/>
      <c r="AB2704"/>
      <c r="AC2704"/>
      <c r="AD2704"/>
      <c r="AE2704"/>
    </row>
    <row r="2705" spans="5:31" x14ac:dyDescent="0.25"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  <c r="X2705"/>
      <c r="Y2705"/>
      <c r="Z2705"/>
      <c r="AA2705"/>
      <c r="AB2705"/>
      <c r="AC2705"/>
      <c r="AD2705"/>
      <c r="AE2705"/>
    </row>
    <row r="2706" spans="5:31" x14ac:dyDescent="0.25"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  <c r="AB2706"/>
      <c r="AC2706"/>
      <c r="AD2706"/>
      <c r="AE2706"/>
    </row>
    <row r="2707" spans="5:31" x14ac:dyDescent="0.25"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  <c r="Y2707"/>
      <c r="Z2707"/>
      <c r="AA2707"/>
      <c r="AB2707"/>
      <c r="AC2707"/>
      <c r="AD2707"/>
      <c r="AE2707"/>
    </row>
    <row r="2708" spans="5:31" x14ac:dyDescent="0.25"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  <c r="X2708"/>
      <c r="Y2708"/>
      <c r="Z2708"/>
      <c r="AA2708"/>
      <c r="AB2708"/>
      <c r="AC2708"/>
      <c r="AD2708"/>
      <c r="AE2708"/>
    </row>
    <row r="2709" spans="5:31" x14ac:dyDescent="0.25"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  <c r="AB2709"/>
      <c r="AC2709"/>
      <c r="AD2709"/>
      <c r="AE2709"/>
    </row>
    <row r="2710" spans="5:31" x14ac:dyDescent="0.25"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  <c r="Y2710"/>
      <c r="Z2710"/>
      <c r="AA2710"/>
      <c r="AB2710"/>
      <c r="AC2710"/>
      <c r="AD2710"/>
      <c r="AE2710"/>
    </row>
    <row r="2711" spans="5:31" x14ac:dyDescent="0.25"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  <c r="X2711"/>
      <c r="Y2711"/>
      <c r="Z2711"/>
      <c r="AA2711"/>
      <c r="AB2711"/>
      <c r="AC2711"/>
      <c r="AD2711"/>
      <c r="AE2711"/>
    </row>
    <row r="2712" spans="5:31" x14ac:dyDescent="0.25"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  <c r="AB2712"/>
      <c r="AC2712"/>
      <c r="AD2712"/>
      <c r="AE2712"/>
    </row>
    <row r="2713" spans="5:31" x14ac:dyDescent="0.25"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  <c r="Y2713"/>
      <c r="Z2713"/>
      <c r="AA2713"/>
      <c r="AB2713"/>
      <c r="AC2713"/>
      <c r="AD2713"/>
      <c r="AE2713"/>
    </row>
    <row r="2714" spans="5:31" x14ac:dyDescent="0.25"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  <c r="X2714"/>
      <c r="Y2714"/>
      <c r="Z2714"/>
      <c r="AA2714"/>
      <c r="AB2714"/>
      <c r="AC2714"/>
      <c r="AD2714"/>
      <c r="AE2714"/>
    </row>
    <row r="2715" spans="5:31" x14ac:dyDescent="0.25"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  <c r="AB2715"/>
      <c r="AC2715"/>
      <c r="AD2715"/>
      <c r="AE2715"/>
    </row>
    <row r="2716" spans="5:31" x14ac:dyDescent="0.25"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  <c r="Y2716"/>
      <c r="Z2716"/>
      <c r="AA2716"/>
      <c r="AB2716"/>
      <c r="AC2716"/>
      <c r="AD2716"/>
      <c r="AE2716"/>
    </row>
    <row r="2717" spans="5:31" x14ac:dyDescent="0.25"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  <c r="X2717"/>
      <c r="Y2717"/>
      <c r="Z2717"/>
      <c r="AA2717"/>
      <c r="AB2717"/>
      <c r="AC2717"/>
      <c r="AD2717"/>
      <c r="AE2717"/>
    </row>
    <row r="2718" spans="5:31" x14ac:dyDescent="0.25"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  <c r="AB2718"/>
      <c r="AC2718"/>
      <c r="AD2718"/>
      <c r="AE2718"/>
    </row>
    <row r="2719" spans="5:31" x14ac:dyDescent="0.25"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  <c r="Y2719"/>
      <c r="Z2719"/>
      <c r="AA2719"/>
      <c r="AB2719"/>
      <c r="AC2719"/>
      <c r="AD2719"/>
      <c r="AE2719"/>
    </row>
    <row r="2720" spans="5:31" x14ac:dyDescent="0.25"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  <c r="Y2720"/>
      <c r="Z2720"/>
      <c r="AA2720"/>
      <c r="AB2720"/>
      <c r="AC2720"/>
      <c r="AD2720"/>
      <c r="AE2720"/>
    </row>
    <row r="2721" spans="5:31" x14ac:dyDescent="0.25"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  <c r="AB2721"/>
      <c r="AC2721"/>
      <c r="AD2721"/>
      <c r="AE2721"/>
    </row>
    <row r="2722" spans="5:31" x14ac:dyDescent="0.25"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  <c r="Y2722"/>
      <c r="Z2722"/>
      <c r="AA2722"/>
      <c r="AB2722"/>
      <c r="AC2722"/>
      <c r="AD2722"/>
      <c r="AE2722"/>
    </row>
    <row r="2723" spans="5:31" x14ac:dyDescent="0.25"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  <c r="Y2723"/>
      <c r="Z2723"/>
      <c r="AA2723"/>
      <c r="AB2723"/>
      <c r="AC2723"/>
      <c r="AD2723"/>
      <c r="AE2723"/>
    </row>
    <row r="2724" spans="5:31" x14ac:dyDescent="0.25"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  <c r="AB2724"/>
      <c r="AC2724"/>
      <c r="AD2724"/>
      <c r="AE2724"/>
    </row>
    <row r="2725" spans="5:31" x14ac:dyDescent="0.25"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  <c r="Y2725"/>
      <c r="Z2725"/>
      <c r="AA2725"/>
      <c r="AB2725"/>
      <c r="AC2725"/>
      <c r="AD2725"/>
      <c r="AE2725"/>
    </row>
    <row r="2726" spans="5:31" x14ac:dyDescent="0.25"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  <c r="Y2726"/>
      <c r="Z2726"/>
      <c r="AA2726"/>
      <c r="AB2726"/>
      <c r="AC2726"/>
      <c r="AD2726"/>
      <c r="AE2726"/>
    </row>
    <row r="2727" spans="5:31" x14ac:dyDescent="0.25"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  <c r="AB2727"/>
      <c r="AC2727"/>
      <c r="AD2727"/>
      <c r="AE2727"/>
    </row>
    <row r="2728" spans="5:31" x14ac:dyDescent="0.25"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  <c r="Y2728"/>
      <c r="Z2728"/>
      <c r="AA2728"/>
      <c r="AB2728"/>
      <c r="AC2728"/>
      <c r="AD2728"/>
      <c r="AE2728"/>
    </row>
    <row r="2729" spans="5:31" x14ac:dyDescent="0.25"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  <c r="X2729"/>
      <c r="Y2729"/>
      <c r="Z2729"/>
      <c r="AA2729"/>
      <c r="AB2729"/>
      <c r="AC2729"/>
      <c r="AD2729"/>
      <c r="AE2729"/>
    </row>
    <row r="2730" spans="5:31" x14ac:dyDescent="0.25"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  <c r="AB2730"/>
      <c r="AC2730"/>
      <c r="AD2730"/>
      <c r="AE2730"/>
    </row>
    <row r="2731" spans="5:31" x14ac:dyDescent="0.25"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  <c r="Y2731"/>
      <c r="Z2731"/>
      <c r="AA2731"/>
      <c r="AB2731"/>
      <c r="AC2731"/>
      <c r="AD2731"/>
      <c r="AE2731"/>
    </row>
    <row r="2732" spans="5:31" x14ac:dyDescent="0.25"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  <c r="X2732"/>
      <c r="Y2732"/>
      <c r="Z2732"/>
      <c r="AA2732"/>
      <c r="AB2732"/>
      <c r="AC2732"/>
      <c r="AD2732"/>
      <c r="AE2732"/>
    </row>
    <row r="2733" spans="5:31" x14ac:dyDescent="0.25"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  <c r="AB2733"/>
      <c r="AC2733"/>
      <c r="AD2733"/>
      <c r="AE2733"/>
    </row>
    <row r="2734" spans="5:31" x14ac:dyDescent="0.25"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  <c r="Y2734"/>
      <c r="Z2734"/>
      <c r="AA2734"/>
      <c r="AB2734"/>
      <c r="AC2734"/>
      <c r="AD2734"/>
      <c r="AE2734"/>
    </row>
    <row r="2735" spans="5:31" x14ac:dyDescent="0.25"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  <c r="X2735"/>
      <c r="Y2735"/>
      <c r="Z2735"/>
      <c r="AA2735"/>
      <c r="AB2735"/>
      <c r="AC2735"/>
      <c r="AD2735"/>
      <c r="AE2735"/>
    </row>
    <row r="2736" spans="5:31" x14ac:dyDescent="0.25"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  <c r="AB2736"/>
      <c r="AC2736"/>
      <c r="AD2736"/>
      <c r="AE2736"/>
    </row>
    <row r="2737" spans="5:31" x14ac:dyDescent="0.25"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  <c r="Y2737"/>
      <c r="Z2737"/>
      <c r="AA2737"/>
      <c r="AB2737"/>
      <c r="AC2737"/>
      <c r="AD2737"/>
      <c r="AE2737"/>
    </row>
    <row r="2738" spans="5:31" x14ac:dyDescent="0.25"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  <c r="X2738"/>
      <c r="Y2738"/>
      <c r="Z2738"/>
      <c r="AA2738"/>
      <c r="AB2738"/>
      <c r="AC2738"/>
      <c r="AD2738"/>
      <c r="AE2738"/>
    </row>
    <row r="2739" spans="5:31" x14ac:dyDescent="0.25"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  <c r="AB2739"/>
      <c r="AC2739"/>
      <c r="AD2739"/>
      <c r="AE2739"/>
    </row>
    <row r="2740" spans="5:31" x14ac:dyDescent="0.25"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  <c r="Y2740"/>
      <c r="Z2740"/>
      <c r="AA2740"/>
      <c r="AB2740"/>
      <c r="AC2740"/>
      <c r="AD2740"/>
      <c r="AE2740"/>
    </row>
    <row r="2741" spans="5:31" x14ac:dyDescent="0.25"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  <c r="X2741"/>
      <c r="Y2741"/>
      <c r="Z2741"/>
      <c r="AA2741"/>
      <c r="AB2741"/>
      <c r="AC2741"/>
      <c r="AD2741"/>
      <c r="AE2741"/>
    </row>
    <row r="2742" spans="5:31" x14ac:dyDescent="0.25"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  <c r="AB2742"/>
      <c r="AC2742"/>
      <c r="AD2742"/>
      <c r="AE2742"/>
    </row>
    <row r="2743" spans="5:31" x14ac:dyDescent="0.25"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  <c r="Y2743"/>
      <c r="Z2743"/>
      <c r="AA2743"/>
      <c r="AB2743"/>
      <c r="AC2743"/>
      <c r="AD2743"/>
      <c r="AE2743"/>
    </row>
    <row r="2744" spans="5:31" x14ac:dyDescent="0.25"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  <c r="X2744"/>
      <c r="Y2744"/>
      <c r="Z2744"/>
      <c r="AA2744"/>
      <c r="AB2744"/>
      <c r="AC2744"/>
      <c r="AD2744"/>
      <c r="AE2744"/>
    </row>
    <row r="2745" spans="5:31" x14ac:dyDescent="0.25"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  <c r="AB2745"/>
      <c r="AC2745"/>
      <c r="AD2745"/>
      <c r="AE2745"/>
    </row>
    <row r="2746" spans="5:31" x14ac:dyDescent="0.25"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  <c r="Y2746"/>
      <c r="Z2746"/>
      <c r="AA2746"/>
      <c r="AB2746"/>
      <c r="AC2746"/>
      <c r="AD2746"/>
      <c r="AE2746"/>
    </row>
    <row r="2747" spans="5:31" x14ac:dyDescent="0.25"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  <c r="X2747"/>
      <c r="Y2747"/>
      <c r="Z2747"/>
      <c r="AA2747"/>
      <c r="AB2747"/>
      <c r="AC2747"/>
      <c r="AD2747"/>
      <c r="AE2747"/>
    </row>
    <row r="2748" spans="5:31" x14ac:dyDescent="0.25"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  <c r="AB2748"/>
      <c r="AC2748"/>
      <c r="AD2748"/>
      <c r="AE2748"/>
    </row>
    <row r="2749" spans="5:31" x14ac:dyDescent="0.25"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  <c r="Y2749"/>
      <c r="Z2749"/>
      <c r="AA2749"/>
      <c r="AB2749"/>
      <c r="AC2749"/>
      <c r="AD2749"/>
      <c r="AE2749"/>
    </row>
    <row r="2750" spans="5:31" x14ac:dyDescent="0.25"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  <c r="X2750"/>
      <c r="Y2750"/>
      <c r="Z2750"/>
      <c r="AA2750"/>
      <c r="AB2750"/>
      <c r="AC2750"/>
      <c r="AD2750"/>
      <c r="AE2750"/>
    </row>
    <row r="2751" spans="5:31" x14ac:dyDescent="0.25"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  <c r="AB2751"/>
      <c r="AC2751"/>
      <c r="AD2751"/>
      <c r="AE2751"/>
    </row>
    <row r="2752" spans="5:31" x14ac:dyDescent="0.25"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  <c r="Y2752"/>
      <c r="Z2752"/>
      <c r="AA2752"/>
      <c r="AB2752"/>
      <c r="AC2752"/>
      <c r="AD2752"/>
      <c r="AE2752"/>
    </row>
    <row r="2753" spans="5:31" x14ac:dyDescent="0.25"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  <c r="X2753"/>
      <c r="Y2753"/>
      <c r="Z2753"/>
      <c r="AA2753"/>
      <c r="AB2753"/>
      <c r="AC2753"/>
      <c r="AD2753"/>
      <c r="AE2753"/>
    </row>
    <row r="2754" spans="5:31" x14ac:dyDescent="0.25"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  <c r="AB2754"/>
      <c r="AC2754"/>
      <c r="AD2754"/>
      <c r="AE2754"/>
    </row>
    <row r="2755" spans="5:31" x14ac:dyDescent="0.25"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  <c r="Y2755"/>
      <c r="Z2755"/>
      <c r="AA2755"/>
      <c r="AB2755"/>
      <c r="AC2755"/>
      <c r="AD2755"/>
      <c r="AE2755"/>
    </row>
    <row r="2756" spans="5:31" x14ac:dyDescent="0.25"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  <c r="X2756"/>
      <c r="Y2756"/>
      <c r="Z2756"/>
      <c r="AA2756"/>
      <c r="AB2756"/>
      <c r="AC2756"/>
      <c r="AD2756"/>
      <c r="AE2756"/>
    </row>
    <row r="2757" spans="5:31" x14ac:dyDescent="0.25"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  <c r="AB2757"/>
      <c r="AC2757"/>
      <c r="AD2757"/>
      <c r="AE2757"/>
    </row>
    <row r="2758" spans="5:31" x14ac:dyDescent="0.25"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  <c r="Y2758"/>
      <c r="Z2758"/>
      <c r="AA2758"/>
      <c r="AB2758"/>
      <c r="AC2758"/>
      <c r="AD2758"/>
      <c r="AE2758"/>
    </row>
    <row r="2759" spans="5:31" x14ac:dyDescent="0.25"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  <c r="X2759"/>
      <c r="Y2759"/>
      <c r="Z2759"/>
      <c r="AA2759"/>
      <c r="AB2759"/>
      <c r="AC2759"/>
      <c r="AD2759"/>
      <c r="AE2759"/>
    </row>
    <row r="2760" spans="5:31" x14ac:dyDescent="0.25"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  <c r="AB2760"/>
      <c r="AC2760"/>
      <c r="AD2760"/>
      <c r="AE2760"/>
    </row>
    <row r="2761" spans="5:31" x14ac:dyDescent="0.25"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  <c r="Y2761"/>
      <c r="Z2761"/>
      <c r="AA2761"/>
      <c r="AB2761"/>
      <c r="AC2761"/>
      <c r="AD2761"/>
      <c r="AE2761"/>
    </row>
    <row r="2762" spans="5:31" x14ac:dyDescent="0.25"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  <c r="X2762"/>
      <c r="Y2762"/>
      <c r="Z2762"/>
      <c r="AA2762"/>
      <c r="AB2762"/>
      <c r="AC2762"/>
      <c r="AD2762"/>
      <c r="AE2762"/>
    </row>
    <row r="2763" spans="5:31" x14ac:dyDescent="0.25"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  <c r="AB2763"/>
      <c r="AC2763"/>
      <c r="AD2763"/>
      <c r="AE2763"/>
    </row>
    <row r="2764" spans="5:31" x14ac:dyDescent="0.25"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  <c r="Y2764"/>
      <c r="Z2764"/>
      <c r="AA2764"/>
      <c r="AB2764"/>
      <c r="AC2764"/>
      <c r="AD2764"/>
      <c r="AE2764"/>
    </row>
    <row r="2765" spans="5:31" x14ac:dyDescent="0.25"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  <c r="Y2765"/>
      <c r="Z2765"/>
      <c r="AA2765"/>
      <c r="AB2765"/>
      <c r="AC2765"/>
      <c r="AD2765"/>
      <c r="AE2765"/>
    </row>
    <row r="2766" spans="5:31" x14ac:dyDescent="0.25"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  <c r="AB2766"/>
      <c r="AC2766"/>
      <c r="AD2766"/>
      <c r="AE2766"/>
    </row>
    <row r="2767" spans="5:31" x14ac:dyDescent="0.25"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  <c r="Y2767"/>
      <c r="Z2767"/>
      <c r="AA2767"/>
      <c r="AB2767"/>
      <c r="AC2767"/>
      <c r="AD2767"/>
      <c r="AE2767"/>
    </row>
    <row r="2768" spans="5:31" x14ac:dyDescent="0.25"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  <c r="X2768"/>
      <c r="Y2768"/>
      <c r="Z2768"/>
      <c r="AA2768"/>
      <c r="AB2768"/>
      <c r="AC2768"/>
      <c r="AD2768"/>
      <c r="AE2768"/>
    </row>
    <row r="2769" spans="5:31" x14ac:dyDescent="0.25"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  <c r="AB2769"/>
      <c r="AC2769"/>
      <c r="AD2769"/>
      <c r="AE2769"/>
    </row>
    <row r="2770" spans="5:31" x14ac:dyDescent="0.25"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  <c r="Y2770"/>
      <c r="Z2770"/>
      <c r="AA2770"/>
      <c r="AB2770"/>
      <c r="AC2770"/>
      <c r="AD2770"/>
      <c r="AE2770"/>
    </row>
    <row r="2771" spans="5:31" x14ac:dyDescent="0.25"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  <c r="X2771"/>
      <c r="Y2771"/>
      <c r="Z2771"/>
      <c r="AA2771"/>
      <c r="AB2771"/>
      <c r="AC2771"/>
      <c r="AD2771"/>
      <c r="AE2771"/>
    </row>
    <row r="2772" spans="5:31" x14ac:dyDescent="0.25"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  <c r="AB2772"/>
      <c r="AC2772"/>
      <c r="AD2772"/>
      <c r="AE2772"/>
    </row>
    <row r="2773" spans="5:31" x14ac:dyDescent="0.25"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  <c r="Y2773"/>
      <c r="Z2773"/>
      <c r="AA2773"/>
      <c r="AB2773"/>
      <c r="AC2773"/>
      <c r="AD2773"/>
      <c r="AE2773"/>
    </row>
    <row r="2774" spans="5:31" x14ac:dyDescent="0.25"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  <c r="X2774"/>
      <c r="Y2774"/>
      <c r="Z2774"/>
      <c r="AA2774"/>
      <c r="AB2774"/>
      <c r="AC2774"/>
      <c r="AD2774"/>
      <c r="AE2774"/>
    </row>
    <row r="2775" spans="5:31" x14ac:dyDescent="0.25"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  <c r="AB2775"/>
      <c r="AC2775"/>
      <c r="AD2775"/>
      <c r="AE2775"/>
    </row>
    <row r="2776" spans="5:31" x14ac:dyDescent="0.25"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  <c r="Y2776"/>
      <c r="Z2776"/>
      <c r="AA2776"/>
      <c r="AB2776"/>
      <c r="AC2776"/>
      <c r="AD2776"/>
      <c r="AE2776"/>
    </row>
    <row r="2777" spans="5:31" x14ac:dyDescent="0.25"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  <c r="X2777"/>
      <c r="Y2777"/>
      <c r="Z2777"/>
      <c r="AA2777"/>
      <c r="AB2777"/>
      <c r="AC2777"/>
      <c r="AD2777"/>
      <c r="AE2777"/>
    </row>
    <row r="2778" spans="5:31" x14ac:dyDescent="0.25"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  <c r="AB2778"/>
      <c r="AC2778"/>
      <c r="AD2778"/>
      <c r="AE2778"/>
    </row>
    <row r="2779" spans="5:31" x14ac:dyDescent="0.25"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  <c r="Y2779"/>
      <c r="Z2779"/>
      <c r="AA2779"/>
      <c r="AB2779"/>
      <c r="AC2779"/>
      <c r="AD2779"/>
      <c r="AE2779"/>
    </row>
    <row r="2780" spans="5:31" x14ac:dyDescent="0.25"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  <c r="X2780"/>
      <c r="Y2780"/>
      <c r="Z2780"/>
      <c r="AA2780"/>
      <c r="AB2780"/>
      <c r="AC2780"/>
      <c r="AD2780"/>
      <c r="AE2780"/>
    </row>
    <row r="2781" spans="5:31" x14ac:dyDescent="0.25"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  <c r="AB2781"/>
      <c r="AC2781"/>
      <c r="AD2781"/>
      <c r="AE2781"/>
    </row>
    <row r="2782" spans="5:31" x14ac:dyDescent="0.25"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  <c r="Y2782"/>
      <c r="Z2782"/>
      <c r="AA2782"/>
      <c r="AB2782"/>
      <c r="AC2782"/>
      <c r="AD2782"/>
      <c r="AE2782"/>
    </row>
    <row r="2783" spans="5:31" x14ac:dyDescent="0.25"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  <c r="X2783"/>
      <c r="Y2783"/>
      <c r="Z2783"/>
      <c r="AA2783"/>
      <c r="AB2783"/>
      <c r="AC2783"/>
      <c r="AD2783"/>
      <c r="AE2783"/>
    </row>
    <row r="2784" spans="5:31" x14ac:dyDescent="0.25"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  <c r="AB2784"/>
      <c r="AC2784"/>
      <c r="AD2784"/>
      <c r="AE2784"/>
    </row>
    <row r="2785" spans="5:31" x14ac:dyDescent="0.25"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  <c r="Y2785"/>
      <c r="Z2785"/>
      <c r="AA2785"/>
      <c r="AB2785"/>
      <c r="AC2785"/>
      <c r="AD2785"/>
      <c r="AE2785"/>
    </row>
    <row r="2786" spans="5:31" x14ac:dyDescent="0.25"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  <c r="X2786"/>
      <c r="Y2786"/>
      <c r="Z2786"/>
      <c r="AA2786"/>
      <c r="AB2786"/>
      <c r="AC2786"/>
      <c r="AD2786"/>
      <c r="AE2786"/>
    </row>
    <row r="2787" spans="5:31" x14ac:dyDescent="0.25"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  <c r="AB2787"/>
      <c r="AC2787"/>
      <c r="AD2787"/>
      <c r="AE2787"/>
    </row>
    <row r="2788" spans="5:31" x14ac:dyDescent="0.25"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  <c r="Y2788"/>
      <c r="Z2788"/>
      <c r="AA2788"/>
      <c r="AB2788"/>
      <c r="AC2788"/>
      <c r="AD2788"/>
      <c r="AE2788"/>
    </row>
    <row r="2789" spans="5:31" x14ac:dyDescent="0.25"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  <c r="X2789"/>
      <c r="Y2789"/>
      <c r="Z2789"/>
      <c r="AA2789"/>
      <c r="AB2789"/>
      <c r="AC2789"/>
      <c r="AD2789"/>
      <c r="AE2789"/>
    </row>
    <row r="2790" spans="5:31" x14ac:dyDescent="0.25"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  <c r="AB2790"/>
      <c r="AC2790"/>
      <c r="AD2790"/>
      <c r="AE2790"/>
    </row>
    <row r="2791" spans="5:31" x14ac:dyDescent="0.25"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  <c r="Y2791"/>
      <c r="Z2791"/>
      <c r="AA2791"/>
      <c r="AB2791"/>
      <c r="AC2791"/>
      <c r="AD2791"/>
      <c r="AE2791"/>
    </row>
    <row r="2792" spans="5:31" x14ac:dyDescent="0.25"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  <c r="Y2792"/>
      <c r="Z2792"/>
      <c r="AA2792"/>
      <c r="AB2792"/>
      <c r="AC2792"/>
      <c r="AD2792"/>
      <c r="AE2792"/>
    </row>
    <row r="2793" spans="5:31" x14ac:dyDescent="0.25"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  <c r="AB2793"/>
      <c r="AC2793"/>
      <c r="AD2793"/>
      <c r="AE2793"/>
    </row>
    <row r="2794" spans="5:31" x14ac:dyDescent="0.25"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  <c r="Y2794"/>
      <c r="Z2794"/>
      <c r="AA2794"/>
      <c r="AB2794"/>
      <c r="AC2794"/>
      <c r="AD2794"/>
      <c r="AE2794"/>
    </row>
    <row r="2795" spans="5:31" x14ac:dyDescent="0.25"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  <c r="X2795"/>
      <c r="Y2795"/>
      <c r="Z2795"/>
      <c r="AA2795"/>
      <c r="AB2795"/>
      <c r="AC2795"/>
      <c r="AD2795"/>
      <c r="AE2795"/>
    </row>
    <row r="2796" spans="5:31" x14ac:dyDescent="0.25"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  <c r="AB2796"/>
      <c r="AC2796"/>
      <c r="AD2796"/>
      <c r="AE2796"/>
    </row>
    <row r="2797" spans="5:31" x14ac:dyDescent="0.25"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  <c r="Y2797"/>
      <c r="Z2797"/>
      <c r="AA2797"/>
      <c r="AB2797"/>
      <c r="AC2797"/>
      <c r="AD2797"/>
      <c r="AE2797"/>
    </row>
    <row r="2798" spans="5:31" x14ac:dyDescent="0.25"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  <c r="X2798"/>
      <c r="Y2798"/>
      <c r="Z2798"/>
      <c r="AA2798"/>
      <c r="AB2798"/>
      <c r="AC2798"/>
      <c r="AD2798"/>
      <c r="AE2798"/>
    </row>
    <row r="2799" spans="5:31" x14ac:dyDescent="0.25"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  <c r="AB2799"/>
      <c r="AC2799"/>
      <c r="AD2799"/>
      <c r="AE2799"/>
    </row>
    <row r="2800" spans="5:31" x14ac:dyDescent="0.25"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  <c r="Y2800"/>
      <c r="Z2800"/>
      <c r="AA2800"/>
      <c r="AB2800"/>
      <c r="AC2800"/>
      <c r="AD2800"/>
      <c r="AE2800"/>
    </row>
    <row r="2801" spans="5:31" x14ac:dyDescent="0.25"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  <c r="X2801"/>
      <c r="Y2801"/>
      <c r="Z2801"/>
      <c r="AA2801"/>
      <c r="AB2801"/>
      <c r="AC2801"/>
      <c r="AD2801"/>
      <c r="AE2801"/>
    </row>
    <row r="2802" spans="5:31" x14ac:dyDescent="0.25"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  <c r="AB2802"/>
      <c r="AC2802"/>
      <c r="AD2802"/>
      <c r="AE2802"/>
    </row>
    <row r="2803" spans="5:31" x14ac:dyDescent="0.25"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  <c r="Y2803"/>
      <c r="Z2803"/>
      <c r="AA2803"/>
      <c r="AB2803"/>
      <c r="AC2803"/>
      <c r="AD2803"/>
      <c r="AE2803"/>
    </row>
    <row r="2804" spans="5:31" x14ac:dyDescent="0.25"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  <c r="X2804"/>
      <c r="Y2804"/>
      <c r="Z2804"/>
      <c r="AA2804"/>
      <c r="AB2804"/>
      <c r="AC2804"/>
      <c r="AD2804"/>
      <c r="AE2804"/>
    </row>
    <row r="2805" spans="5:31" x14ac:dyDescent="0.25"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  <c r="AB2805"/>
      <c r="AC2805"/>
      <c r="AD2805"/>
      <c r="AE2805"/>
    </row>
    <row r="2806" spans="5:31" x14ac:dyDescent="0.25"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  <c r="Y2806"/>
      <c r="Z2806"/>
      <c r="AA2806"/>
      <c r="AB2806"/>
      <c r="AC2806"/>
      <c r="AD2806"/>
      <c r="AE2806"/>
    </row>
    <row r="2807" spans="5:31" x14ac:dyDescent="0.25"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  <c r="X2807"/>
      <c r="Y2807"/>
      <c r="Z2807"/>
      <c r="AA2807"/>
      <c r="AB2807"/>
      <c r="AC2807"/>
      <c r="AD2807"/>
      <c r="AE2807"/>
    </row>
    <row r="2808" spans="5:31" x14ac:dyDescent="0.25"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  <c r="AB2808"/>
      <c r="AC2808"/>
      <c r="AD2808"/>
      <c r="AE2808"/>
    </row>
    <row r="2809" spans="5:31" x14ac:dyDescent="0.25"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  <c r="Y2809"/>
      <c r="Z2809"/>
      <c r="AA2809"/>
      <c r="AB2809"/>
      <c r="AC2809"/>
      <c r="AD2809"/>
      <c r="AE2809"/>
    </row>
    <row r="2810" spans="5:31" x14ac:dyDescent="0.25"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  <c r="X2810"/>
      <c r="Y2810"/>
      <c r="Z2810"/>
      <c r="AA2810"/>
      <c r="AB2810"/>
      <c r="AC2810"/>
      <c r="AD2810"/>
      <c r="AE2810"/>
    </row>
    <row r="2811" spans="5:31" x14ac:dyDescent="0.25"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  <c r="AB2811"/>
      <c r="AC2811"/>
      <c r="AD2811"/>
      <c r="AE2811"/>
    </row>
    <row r="2812" spans="5:31" x14ac:dyDescent="0.25"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  <c r="Y2812"/>
      <c r="Z2812"/>
      <c r="AA2812"/>
      <c r="AB2812"/>
      <c r="AC2812"/>
      <c r="AD2812"/>
      <c r="AE2812"/>
    </row>
    <row r="2813" spans="5:31" x14ac:dyDescent="0.25"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  <c r="X2813"/>
      <c r="Y2813"/>
      <c r="Z2813"/>
      <c r="AA2813"/>
      <c r="AB2813"/>
      <c r="AC2813"/>
      <c r="AD2813"/>
      <c r="AE2813"/>
    </row>
    <row r="2814" spans="5:31" x14ac:dyDescent="0.25"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  <c r="AB2814"/>
      <c r="AC2814"/>
      <c r="AD2814"/>
      <c r="AE2814"/>
    </row>
    <row r="2815" spans="5:31" x14ac:dyDescent="0.25"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  <c r="Y2815"/>
      <c r="Z2815"/>
      <c r="AA2815"/>
      <c r="AB2815"/>
      <c r="AC2815"/>
      <c r="AD2815"/>
      <c r="AE2815"/>
    </row>
    <row r="2816" spans="5:31" x14ac:dyDescent="0.25"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  <c r="X2816"/>
      <c r="Y2816"/>
      <c r="Z2816"/>
      <c r="AA2816"/>
      <c r="AB2816"/>
      <c r="AC2816"/>
      <c r="AD2816"/>
      <c r="AE2816"/>
    </row>
    <row r="2817" spans="5:31" x14ac:dyDescent="0.25"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  <c r="AB2817"/>
      <c r="AC2817"/>
      <c r="AD2817"/>
      <c r="AE2817"/>
    </row>
    <row r="2818" spans="5:31" x14ac:dyDescent="0.25"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  <c r="Y2818"/>
      <c r="Z2818"/>
      <c r="AA2818"/>
      <c r="AB2818"/>
      <c r="AC2818"/>
      <c r="AD2818"/>
      <c r="AE2818"/>
    </row>
    <row r="2819" spans="5:31" x14ac:dyDescent="0.25"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  <c r="X2819"/>
      <c r="Y2819"/>
      <c r="Z2819"/>
      <c r="AA2819"/>
      <c r="AB2819"/>
      <c r="AC2819"/>
      <c r="AD2819"/>
      <c r="AE2819"/>
    </row>
    <row r="2820" spans="5:31" x14ac:dyDescent="0.25"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  <c r="AB2820"/>
      <c r="AC2820"/>
      <c r="AD2820"/>
      <c r="AE2820"/>
    </row>
    <row r="2821" spans="5:31" x14ac:dyDescent="0.25"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  <c r="Y2821"/>
      <c r="Z2821"/>
      <c r="AA2821"/>
      <c r="AB2821"/>
      <c r="AC2821"/>
      <c r="AD2821"/>
      <c r="AE2821"/>
    </row>
    <row r="2822" spans="5:31" x14ac:dyDescent="0.25"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  <c r="X2822"/>
      <c r="Y2822"/>
      <c r="Z2822"/>
      <c r="AA2822"/>
      <c r="AB2822"/>
      <c r="AC2822"/>
      <c r="AD2822"/>
      <c r="AE2822"/>
    </row>
    <row r="2823" spans="5:31" x14ac:dyDescent="0.25"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  <c r="AB2823"/>
      <c r="AC2823"/>
      <c r="AD2823"/>
      <c r="AE2823"/>
    </row>
    <row r="2824" spans="5:31" x14ac:dyDescent="0.25"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  <c r="Y2824"/>
      <c r="Z2824"/>
      <c r="AA2824"/>
      <c r="AB2824"/>
      <c r="AC2824"/>
      <c r="AD2824"/>
      <c r="AE2824"/>
    </row>
    <row r="2825" spans="5:31" x14ac:dyDescent="0.25"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  <c r="X2825"/>
      <c r="Y2825"/>
      <c r="Z2825"/>
      <c r="AA2825"/>
      <c r="AB2825"/>
      <c r="AC2825"/>
      <c r="AD2825"/>
      <c r="AE2825"/>
    </row>
    <row r="2826" spans="5:31" x14ac:dyDescent="0.25"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  <c r="AB2826"/>
      <c r="AC2826"/>
      <c r="AD2826"/>
      <c r="AE2826"/>
    </row>
    <row r="2827" spans="5:31" x14ac:dyDescent="0.25"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  <c r="Y2827"/>
      <c r="Z2827"/>
      <c r="AA2827"/>
      <c r="AB2827"/>
      <c r="AC2827"/>
      <c r="AD2827"/>
      <c r="AE2827"/>
    </row>
    <row r="2828" spans="5:31" x14ac:dyDescent="0.25"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  <c r="X2828"/>
      <c r="Y2828"/>
      <c r="Z2828"/>
      <c r="AA2828"/>
      <c r="AB2828"/>
      <c r="AC2828"/>
      <c r="AD2828"/>
      <c r="AE2828"/>
    </row>
    <row r="2829" spans="5:31" x14ac:dyDescent="0.25"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  <c r="AB2829"/>
      <c r="AC2829"/>
      <c r="AD2829"/>
      <c r="AE2829"/>
    </row>
    <row r="2830" spans="5:31" x14ac:dyDescent="0.25"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  <c r="Y2830"/>
      <c r="Z2830"/>
      <c r="AA2830"/>
      <c r="AB2830"/>
      <c r="AC2830"/>
      <c r="AD2830"/>
      <c r="AE2830"/>
    </row>
    <row r="2831" spans="5:31" x14ac:dyDescent="0.25"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  <c r="X2831"/>
      <c r="Y2831"/>
      <c r="Z2831"/>
      <c r="AA2831"/>
      <c r="AB2831"/>
      <c r="AC2831"/>
      <c r="AD2831"/>
      <c r="AE2831"/>
    </row>
    <row r="2832" spans="5:31" x14ac:dyDescent="0.25"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  <c r="AB2832"/>
      <c r="AC2832"/>
      <c r="AD2832"/>
      <c r="AE2832"/>
    </row>
    <row r="2833" spans="5:31" x14ac:dyDescent="0.25"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  <c r="Y2833"/>
      <c r="Z2833"/>
      <c r="AA2833"/>
      <c r="AB2833"/>
      <c r="AC2833"/>
      <c r="AD2833"/>
      <c r="AE2833"/>
    </row>
    <row r="2834" spans="5:31" x14ac:dyDescent="0.25"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  <c r="X2834"/>
      <c r="Y2834"/>
      <c r="Z2834"/>
      <c r="AA2834"/>
      <c r="AB2834"/>
      <c r="AC2834"/>
      <c r="AD2834"/>
      <c r="AE2834"/>
    </row>
    <row r="2835" spans="5:31" x14ac:dyDescent="0.25"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  <c r="AB2835"/>
      <c r="AC2835"/>
      <c r="AD2835"/>
      <c r="AE2835"/>
    </row>
    <row r="2836" spans="5:31" x14ac:dyDescent="0.25"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  <c r="Y2836"/>
      <c r="Z2836"/>
      <c r="AA2836"/>
      <c r="AB2836"/>
      <c r="AC2836"/>
      <c r="AD2836"/>
      <c r="AE2836"/>
    </row>
    <row r="2837" spans="5:31" x14ac:dyDescent="0.25"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  <c r="X2837"/>
      <c r="Y2837"/>
      <c r="Z2837"/>
      <c r="AA2837"/>
      <c r="AB2837"/>
      <c r="AC2837"/>
      <c r="AD2837"/>
      <c r="AE2837"/>
    </row>
    <row r="2838" spans="5:31" x14ac:dyDescent="0.25"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  <c r="AB2838"/>
      <c r="AC2838"/>
      <c r="AD2838"/>
      <c r="AE2838"/>
    </row>
    <row r="2839" spans="5:31" x14ac:dyDescent="0.25"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  <c r="Y2839"/>
      <c r="Z2839"/>
      <c r="AA2839"/>
      <c r="AB2839"/>
      <c r="AC2839"/>
      <c r="AD2839"/>
      <c r="AE2839"/>
    </row>
    <row r="2840" spans="5:31" x14ac:dyDescent="0.25"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  <c r="X2840"/>
      <c r="Y2840"/>
      <c r="Z2840"/>
      <c r="AA2840"/>
      <c r="AB2840"/>
      <c r="AC2840"/>
      <c r="AD2840"/>
      <c r="AE2840"/>
    </row>
    <row r="2841" spans="5:31" x14ac:dyDescent="0.25"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  <c r="AB2841"/>
      <c r="AC2841"/>
      <c r="AD2841"/>
      <c r="AE2841"/>
    </row>
    <row r="2842" spans="5:31" x14ac:dyDescent="0.25"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  <c r="Y2842"/>
      <c r="Z2842"/>
      <c r="AA2842"/>
      <c r="AB2842"/>
      <c r="AC2842"/>
      <c r="AD2842"/>
      <c r="AE2842"/>
    </row>
    <row r="2843" spans="5:31" x14ac:dyDescent="0.25"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  <c r="X2843"/>
      <c r="Y2843"/>
      <c r="Z2843"/>
      <c r="AA2843"/>
      <c r="AB2843"/>
      <c r="AC2843"/>
      <c r="AD2843"/>
      <c r="AE2843"/>
    </row>
    <row r="2844" spans="5:31" x14ac:dyDescent="0.25"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  <c r="AB2844"/>
      <c r="AC2844"/>
      <c r="AD2844"/>
      <c r="AE2844"/>
    </row>
    <row r="2845" spans="5:31" x14ac:dyDescent="0.25"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  <c r="Y2845"/>
      <c r="Z2845"/>
      <c r="AA2845"/>
      <c r="AB2845"/>
      <c r="AC2845"/>
      <c r="AD2845"/>
      <c r="AE2845"/>
    </row>
    <row r="2846" spans="5:31" x14ac:dyDescent="0.25"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  <c r="X2846"/>
      <c r="Y2846"/>
      <c r="Z2846"/>
      <c r="AA2846"/>
      <c r="AB2846"/>
      <c r="AC2846"/>
      <c r="AD2846"/>
      <c r="AE2846"/>
    </row>
    <row r="2847" spans="5:31" x14ac:dyDescent="0.25"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  <c r="AB2847"/>
      <c r="AC2847"/>
      <c r="AD2847"/>
      <c r="AE2847"/>
    </row>
    <row r="2848" spans="5:31" x14ac:dyDescent="0.25"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  <c r="Y2848"/>
      <c r="Z2848"/>
      <c r="AA2848"/>
      <c r="AB2848"/>
      <c r="AC2848"/>
      <c r="AD2848"/>
      <c r="AE2848"/>
    </row>
    <row r="2849" spans="5:31" x14ac:dyDescent="0.25"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  <c r="X2849"/>
      <c r="Y2849"/>
      <c r="Z2849"/>
      <c r="AA2849"/>
      <c r="AB2849"/>
      <c r="AC2849"/>
      <c r="AD2849"/>
      <c r="AE2849"/>
    </row>
    <row r="2850" spans="5:31" x14ac:dyDescent="0.25"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  <c r="AB2850"/>
      <c r="AC2850"/>
      <c r="AD2850"/>
      <c r="AE2850"/>
    </row>
    <row r="2851" spans="5:31" x14ac:dyDescent="0.25"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  <c r="Y2851"/>
      <c r="Z2851"/>
      <c r="AA2851"/>
      <c r="AB2851"/>
      <c r="AC2851"/>
      <c r="AD2851"/>
      <c r="AE2851"/>
    </row>
    <row r="2852" spans="5:31" x14ac:dyDescent="0.25"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  <c r="X2852"/>
      <c r="Y2852"/>
      <c r="Z2852"/>
      <c r="AA2852"/>
      <c r="AB2852"/>
      <c r="AC2852"/>
      <c r="AD2852"/>
      <c r="AE2852"/>
    </row>
    <row r="2853" spans="5:31" x14ac:dyDescent="0.25"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  <c r="AB2853"/>
      <c r="AC2853"/>
      <c r="AD2853"/>
      <c r="AE2853"/>
    </row>
    <row r="2854" spans="5:31" x14ac:dyDescent="0.25"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  <c r="Y2854"/>
      <c r="Z2854"/>
      <c r="AA2854"/>
      <c r="AB2854"/>
      <c r="AC2854"/>
      <c r="AD2854"/>
      <c r="AE2854"/>
    </row>
    <row r="2855" spans="5:31" x14ac:dyDescent="0.25"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  <c r="X2855"/>
      <c r="Y2855"/>
      <c r="Z2855"/>
      <c r="AA2855"/>
      <c r="AB2855"/>
      <c r="AC2855"/>
      <c r="AD2855"/>
      <c r="AE2855"/>
    </row>
    <row r="2856" spans="5:31" x14ac:dyDescent="0.25"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  <c r="AB2856"/>
      <c r="AC2856"/>
      <c r="AD2856"/>
      <c r="AE2856"/>
    </row>
    <row r="2857" spans="5:31" x14ac:dyDescent="0.25"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  <c r="Y2857"/>
      <c r="Z2857"/>
      <c r="AA2857"/>
      <c r="AB2857"/>
      <c r="AC2857"/>
      <c r="AD2857"/>
      <c r="AE2857"/>
    </row>
    <row r="2858" spans="5:31" x14ac:dyDescent="0.25"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  <c r="X2858"/>
      <c r="Y2858"/>
      <c r="Z2858"/>
      <c r="AA2858"/>
      <c r="AB2858"/>
      <c r="AC2858"/>
      <c r="AD2858"/>
      <c r="AE2858"/>
    </row>
    <row r="2859" spans="5:31" x14ac:dyDescent="0.25"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  <c r="AB2859"/>
      <c r="AC2859"/>
      <c r="AD2859"/>
      <c r="AE2859"/>
    </row>
    <row r="2860" spans="5:31" x14ac:dyDescent="0.25"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  <c r="Y2860"/>
      <c r="Z2860"/>
      <c r="AA2860"/>
      <c r="AB2860"/>
      <c r="AC2860"/>
      <c r="AD2860"/>
      <c r="AE2860"/>
    </row>
    <row r="2861" spans="5:31" x14ac:dyDescent="0.25"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  <c r="X2861"/>
      <c r="Y2861"/>
      <c r="Z2861"/>
      <c r="AA2861"/>
      <c r="AB2861"/>
      <c r="AC2861"/>
      <c r="AD2861"/>
      <c r="AE2861"/>
    </row>
    <row r="2862" spans="5:31" x14ac:dyDescent="0.25"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  <c r="AB2862"/>
      <c r="AC2862"/>
      <c r="AD2862"/>
      <c r="AE2862"/>
    </row>
    <row r="2863" spans="5:31" x14ac:dyDescent="0.25"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  <c r="Y2863"/>
      <c r="Z2863"/>
      <c r="AA2863"/>
      <c r="AB2863"/>
      <c r="AC2863"/>
      <c r="AD2863"/>
      <c r="AE2863"/>
    </row>
    <row r="2864" spans="5:31" x14ac:dyDescent="0.25"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  <c r="X2864"/>
      <c r="Y2864"/>
      <c r="Z2864"/>
      <c r="AA2864"/>
      <c r="AB2864"/>
      <c r="AC2864"/>
      <c r="AD2864"/>
      <c r="AE2864"/>
    </row>
    <row r="2865" spans="5:31" x14ac:dyDescent="0.25"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  <c r="AB2865"/>
      <c r="AC2865"/>
      <c r="AD2865"/>
      <c r="AE2865"/>
    </row>
    <row r="2866" spans="5:31" x14ac:dyDescent="0.25"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  <c r="Y2866"/>
      <c r="Z2866"/>
      <c r="AA2866"/>
      <c r="AB2866"/>
      <c r="AC2866"/>
      <c r="AD2866"/>
      <c r="AE2866"/>
    </row>
    <row r="2867" spans="5:31" x14ac:dyDescent="0.25"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  <c r="X2867"/>
      <c r="Y2867"/>
      <c r="Z2867"/>
      <c r="AA2867"/>
      <c r="AB2867"/>
      <c r="AC2867"/>
      <c r="AD2867"/>
      <c r="AE2867"/>
    </row>
    <row r="2868" spans="5:31" x14ac:dyDescent="0.25"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  <c r="AB2868"/>
      <c r="AC2868"/>
      <c r="AD2868"/>
      <c r="AE2868"/>
    </row>
    <row r="2869" spans="5:31" x14ac:dyDescent="0.25"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  <c r="Y2869"/>
      <c r="Z2869"/>
      <c r="AA2869"/>
      <c r="AB2869"/>
      <c r="AC2869"/>
      <c r="AD2869"/>
      <c r="AE2869"/>
    </row>
    <row r="2870" spans="5:31" x14ac:dyDescent="0.25"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  <c r="X2870"/>
      <c r="Y2870"/>
      <c r="Z2870"/>
      <c r="AA2870"/>
      <c r="AB2870"/>
      <c r="AC2870"/>
      <c r="AD2870"/>
      <c r="AE2870"/>
    </row>
    <row r="2871" spans="5:31" x14ac:dyDescent="0.25"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  <c r="AB2871"/>
      <c r="AC2871"/>
      <c r="AD2871"/>
      <c r="AE2871"/>
    </row>
    <row r="2872" spans="5:31" x14ac:dyDescent="0.25"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  <c r="Y2872"/>
      <c r="Z2872"/>
      <c r="AA2872"/>
      <c r="AB2872"/>
      <c r="AC2872"/>
      <c r="AD2872"/>
      <c r="AE2872"/>
    </row>
    <row r="2873" spans="5:31" x14ac:dyDescent="0.25"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  <c r="X2873"/>
      <c r="Y2873"/>
      <c r="Z2873"/>
      <c r="AA2873"/>
      <c r="AB2873"/>
      <c r="AC2873"/>
      <c r="AD2873"/>
      <c r="AE2873"/>
    </row>
    <row r="2874" spans="5:31" x14ac:dyDescent="0.25"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  <c r="AB2874"/>
      <c r="AC2874"/>
      <c r="AD2874"/>
      <c r="AE2874"/>
    </row>
    <row r="2875" spans="5:31" x14ac:dyDescent="0.25"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  <c r="Y2875"/>
      <c r="Z2875"/>
      <c r="AA2875"/>
      <c r="AB2875"/>
      <c r="AC2875"/>
      <c r="AD2875"/>
      <c r="AE2875"/>
    </row>
    <row r="2876" spans="5:31" x14ac:dyDescent="0.25"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  <c r="X2876"/>
      <c r="Y2876"/>
      <c r="Z2876"/>
      <c r="AA2876"/>
      <c r="AB2876"/>
      <c r="AC2876"/>
      <c r="AD2876"/>
      <c r="AE2876"/>
    </row>
    <row r="2877" spans="5:31" x14ac:dyDescent="0.25"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  <c r="AB2877"/>
      <c r="AC2877"/>
      <c r="AD2877"/>
      <c r="AE2877"/>
    </row>
    <row r="2878" spans="5:31" x14ac:dyDescent="0.25"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  <c r="Y2878"/>
      <c r="Z2878"/>
      <c r="AA2878"/>
      <c r="AB2878"/>
      <c r="AC2878"/>
      <c r="AD2878"/>
      <c r="AE2878"/>
    </row>
    <row r="2879" spans="5:31" x14ac:dyDescent="0.25"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  <c r="Y2879"/>
      <c r="Z2879"/>
      <c r="AA2879"/>
      <c r="AB2879"/>
      <c r="AC2879"/>
      <c r="AD2879"/>
      <c r="AE2879"/>
    </row>
    <row r="2880" spans="5:31" x14ac:dyDescent="0.25"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  <c r="AB2880"/>
      <c r="AC2880"/>
      <c r="AD2880"/>
      <c r="AE2880"/>
    </row>
    <row r="2881" spans="5:31" x14ac:dyDescent="0.25"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  <c r="Y2881"/>
      <c r="Z2881"/>
      <c r="AA2881"/>
      <c r="AB2881"/>
      <c r="AC2881"/>
      <c r="AD2881"/>
      <c r="AE2881"/>
    </row>
    <row r="2882" spans="5:31" x14ac:dyDescent="0.25"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  <c r="X2882"/>
      <c r="Y2882"/>
      <c r="Z2882"/>
      <c r="AA2882"/>
      <c r="AB2882"/>
      <c r="AC2882"/>
      <c r="AD2882"/>
      <c r="AE2882"/>
    </row>
    <row r="2883" spans="5:31" x14ac:dyDescent="0.25"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  <c r="AB2883"/>
      <c r="AC2883"/>
      <c r="AD2883"/>
      <c r="AE2883"/>
    </row>
    <row r="2884" spans="5:31" x14ac:dyDescent="0.25"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  <c r="Y2884"/>
      <c r="Z2884"/>
      <c r="AA2884"/>
      <c r="AB2884"/>
      <c r="AC2884"/>
      <c r="AD2884"/>
      <c r="AE2884"/>
    </row>
    <row r="2885" spans="5:31" x14ac:dyDescent="0.25"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  <c r="X2885"/>
      <c r="Y2885"/>
      <c r="Z2885"/>
      <c r="AA2885"/>
      <c r="AB2885"/>
      <c r="AC2885"/>
      <c r="AD2885"/>
      <c r="AE2885"/>
    </row>
    <row r="2886" spans="5:31" x14ac:dyDescent="0.25"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  <c r="AB2886"/>
      <c r="AC2886"/>
      <c r="AD2886"/>
      <c r="AE2886"/>
    </row>
    <row r="2887" spans="5:31" x14ac:dyDescent="0.25"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  <c r="Y2887"/>
      <c r="Z2887"/>
      <c r="AA2887"/>
      <c r="AB2887"/>
      <c r="AC2887"/>
      <c r="AD2887"/>
      <c r="AE2887"/>
    </row>
    <row r="2888" spans="5:31" x14ac:dyDescent="0.25"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  <c r="X2888"/>
      <c r="Y2888"/>
      <c r="Z2888"/>
      <c r="AA2888"/>
      <c r="AB2888"/>
      <c r="AC2888"/>
      <c r="AD2888"/>
      <c r="AE2888"/>
    </row>
    <row r="2889" spans="5:31" x14ac:dyDescent="0.25"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  <c r="AB2889"/>
      <c r="AC2889"/>
      <c r="AD2889"/>
      <c r="AE2889"/>
    </row>
    <row r="2890" spans="5:31" x14ac:dyDescent="0.25"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  <c r="Y2890"/>
      <c r="Z2890"/>
      <c r="AA2890"/>
      <c r="AB2890"/>
      <c r="AC2890"/>
      <c r="AD2890"/>
      <c r="AE2890"/>
    </row>
    <row r="2891" spans="5:31" x14ac:dyDescent="0.25"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  <c r="X2891"/>
      <c r="Y2891"/>
      <c r="Z2891"/>
      <c r="AA2891"/>
      <c r="AB2891"/>
      <c r="AC2891"/>
      <c r="AD2891"/>
      <c r="AE2891"/>
    </row>
    <row r="2892" spans="5:31" x14ac:dyDescent="0.25"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  <c r="AB2892"/>
      <c r="AC2892"/>
      <c r="AD2892"/>
      <c r="AE2892"/>
    </row>
    <row r="2893" spans="5:31" x14ac:dyDescent="0.25"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  <c r="Y2893"/>
      <c r="Z2893"/>
      <c r="AA2893"/>
      <c r="AB2893"/>
      <c r="AC2893"/>
      <c r="AD2893"/>
      <c r="AE2893"/>
    </row>
    <row r="2894" spans="5:31" x14ac:dyDescent="0.25"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  <c r="X2894"/>
      <c r="Y2894"/>
      <c r="Z2894"/>
      <c r="AA2894"/>
      <c r="AB2894"/>
      <c r="AC2894"/>
      <c r="AD2894"/>
      <c r="AE2894"/>
    </row>
    <row r="2895" spans="5:31" x14ac:dyDescent="0.25"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  <c r="AB2895"/>
      <c r="AC2895"/>
      <c r="AD2895"/>
      <c r="AE2895"/>
    </row>
    <row r="2896" spans="5:31" x14ac:dyDescent="0.25"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  <c r="Y2896"/>
      <c r="Z2896"/>
      <c r="AA2896"/>
      <c r="AB2896"/>
      <c r="AC2896"/>
      <c r="AD2896"/>
      <c r="AE2896"/>
    </row>
    <row r="2897" spans="5:31" x14ac:dyDescent="0.25"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  <c r="X2897"/>
      <c r="Y2897"/>
      <c r="Z2897"/>
      <c r="AA2897"/>
      <c r="AB2897"/>
      <c r="AC2897"/>
      <c r="AD2897"/>
      <c r="AE2897"/>
    </row>
    <row r="2898" spans="5:31" x14ac:dyDescent="0.25"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  <c r="AB2898"/>
      <c r="AC2898"/>
      <c r="AD2898"/>
      <c r="AE2898"/>
    </row>
    <row r="2899" spans="5:31" x14ac:dyDescent="0.25"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  <c r="Y2899"/>
      <c r="Z2899"/>
      <c r="AA2899"/>
      <c r="AB2899"/>
      <c r="AC2899"/>
      <c r="AD2899"/>
      <c r="AE2899"/>
    </row>
    <row r="2900" spans="5:31" x14ac:dyDescent="0.25"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  <c r="Y2900"/>
      <c r="Z2900"/>
      <c r="AA2900"/>
      <c r="AB2900"/>
      <c r="AC2900"/>
      <c r="AD2900"/>
      <c r="AE2900"/>
    </row>
    <row r="2901" spans="5:31" x14ac:dyDescent="0.25"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  <c r="AB2901"/>
      <c r="AC2901"/>
      <c r="AD2901"/>
      <c r="AE2901"/>
    </row>
    <row r="2902" spans="5:31" x14ac:dyDescent="0.25"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  <c r="Y2902"/>
      <c r="Z2902"/>
      <c r="AA2902"/>
      <c r="AB2902"/>
      <c r="AC2902"/>
      <c r="AD2902"/>
      <c r="AE2902"/>
    </row>
    <row r="2903" spans="5:31" x14ac:dyDescent="0.25"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  <c r="X2903"/>
      <c r="Y2903"/>
      <c r="Z2903"/>
      <c r="AA2903"/>
      <c r="AB2903"/>
      <c r="AC2903"/>
      <c r="AD2903"/>
      <c r="AE2903"/>
    </row>
    <row r="2904" spans="5:31" x14ac:dyDescent="0.25"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  <c r="AB2904"/>
      <c r="AC2904"/>
      <c r="AD2904"/>
      <c r="AE2904"/>
    </row>
    <row r="2905" spans="5:31" x14ac:dyDescent="0.25"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  <c r="Y2905"/>
      <c r="Z2905"/>
      <c r="AA2905"/>
      <c r="AB2905"/>
      <c r="AC2905"/>
      <c r="AD2905"/>
      <c r="AE2905"/>
    </row>
    <row r="2906" spans="5:31" x14ac:dyDescent="0.25"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  <c r="X2906"/>
      <c r="Y2906"/>
      <c r="Z2906"/>
      <c r="AA2906"/>
      <c r="AB2906"/>
      <c r="AC2906"/>
      <c r="AD2906"/>
      <c r="AE2906"/>
    </row>
    <row r="2907" spans="5:31" x14ac:dyDescent="0.25"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  <c r="AB2907"/>
      <c r="AC2907"/>
      <c r="AD2907"/>
      <c r="AE2907"/>
    </row>
    <row r="2908" spans="5:31" x14ac:dyDescent="0.25"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  <c r="Y2908"/>
      <c r="Z2908"/>
      <c r="AA2908"/>
      <c r="AB2908"/>
      <c r="AC2908"/>
      <c r="AD2908"/>
      <c r="AE2908"/>
    </row>
    <row r="2909" spans="5:31" x14ac:dyDescent="0.25"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  <c r="X2909"/>
      <c r="Y2909"/>
      <c r="Z2909"/>
      <c r="AA2909"/>
      <c r="AB2909"/>
      <c r="AC2909"/>
      <c r="AD2909"/>
      <c r="AE2909"/>
    </row>
    <row r="2910" spans="5:31" x14ac:dyDescent="0.25"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  <c r="AB2910"/>
      <c r="AC2910"/>
      <c r="AD2910"/>
      <c r="AE2910"/>
    </row>
    <row r="2911" spans="5:31" x14ac:dyDescent="0.25"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  <c r="Y2911"/>
      <c r="Z2911"/>
      <c r="AA2911"/>
      <c r="AB2911"/>
      <c r="AC2911"/>
      <c r="AD2911"/>
      <c r="AE2911"/>
    </row>
    <row r="2912" spans="5:31" x14ac:dyDescent="0.25"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  <c r="X2912"/>
      <c r="Y2912"/>
      <c r="Z2912"/>
      <c r="AA2912"/>
      <c r="AB2912"/>
      <c r="AC2912"/>
      <c r="AD2912"/>
      <c r="AE2912"/>
    </row>
    <row r="2913" spans="5:31" x14ac:dyDescent="0.25"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  <c r="AB2913"/>
      <c r="AC2913"/>
      <c r="AD2913"/>
      <c r="AE2913"/>
    </row>
    <row r="2914" spans="5:31" x14ac:dyDescent="0.25"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  <c r="Y2914"/>
      <c r="Z2914"/>
      <c r="AA2914"/>
      <c r="AB2914"/>
      <c r="AC2914"/>
      <c r="AD2914"/>
      <c r="AE2914"/>
    </row>
    <row r="2915" spans="5:31" x14ac:dyDescent="0.25"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  <c r="X2915"/>
      <c r="Y2915"/>
      <c r="Z2915"/>
      <c r="AA2915"/>
      <c r="AB2915"/>
      <c r="AC2915"/>
      <c r="AD2915"/>
      <c r="AE2915"/>
    </row>
    <row r="2916" spans="5:31" x14ac:dyDescent="0.25"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  <c r="AB2916"/>
      <c r="AC2916"/>
      <c r="AD2916"/>
      <c r="AE2916"/>
    </row>
    <row r="2917" spans="5:31" x14ac:dyDescent="0.25"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  <c r="Y2917"/>
      <c r="Z2917"/>
      <c r="AA2917"/>
      <c r="AB2917"/>
      <c r="AC2917"/>
      <c r="AD2917"/>
      <c r="AE2917"/>
    </row>
    <row r="2918" spans="5:31" x14ac:dyDescent="0.25"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  <c r="Y2918"/>
      <c r="Z2918"/>
      <c r="AA2918"/>
      <c r="AB2918"/>
      <c r="AC2918"/>
      <c r="AD2918"/>
      <c r="AE2918"/>
    </row>
    <row r="2919" spans="5:31" x14ac:dyDescent="0.25"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  <c r="AB2919"/>
      <c r="AC2919"/>
      <c r="AD2919"/>
      <c r="AE2919"/>
    </row>
    <row r="2920" spans="5:31" x14ac:dyDescent="0.25"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  <c r="Y2920"/>
      <c r="Z2920"/>
      <c r="AA2920"/>
      <c r="AB2920"/>
      <c r="AC2920"/>
      <c r="AD2920"/>
      <c r="AE2920"/>
    </row>
    <row r="2921" spans="5:31" x14ac:dyDescent="0.25"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  <c r="Y2921"/>
      <c r="Z2921"/>
      <c r="AA2921"/>
      <c r="AB2921"/>
      <c r="AC2921"/>
      <c r="AD2921"/>
      <c r="AE2921"/>
    </row>
    <row r="2922" spans="5:31" x14ac:dyDescent="0.25"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  <c r="AB2922"/>
      <c r="AC2922"/>
      <c r="AD2922"/>
      <c r="AE2922"/>
    </row>
    <row r="2923" spans="5:31" x14ac:dyDescent="0.25"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  <c r="Y2923"/>
      <c r="Z2923"/>
      <c r="AA2923"/>
      <c r="AB2923"/>
      <c r="AC2923"/>
      <c r="AD2923"/>
      <c r="AE2923"/>
    </row>
    <row r="2924" spans="5:31" x14ac:dyDescent="0.25"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  <c r="Y2924"/>
      <c r="Z2924"/>
      <c r="AA2924"/>
      <c r="AB2924"/>
      <c r="AC2924"/>
      <c r="AD2924"/>
      <c r="AE2924"/>
    </row>
    <row r="2925" spans="5:31" x14ac:dyDescent="0.25"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  <c r="AB2925"/>
      <c r="AC2925"/>
      <c r="AD2925"/>
      <c r="AE2925"/>
    </row>
    <row r="2926" spans="5:31" x14ac:dyDescent="0.25"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  <c r="Y2926"/>
      <c r="Z2926"/>
      <c r="AA2926"/>
      <c r="AB2926"/>
      <c r="AC2926"/>
      <c r="AD2926"/>
      <c r="AE2926"/>
    </row>
    <row r="2927" spans="5:31" x14ac:dyDescent="0.25"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  <c r="X2927"/>
      <c r="Y2927"/>
      <c r="Z2927"/>
      <c r="AA2927"/>
      <c r="AB2927"/>
      <c r="AC2927"/>
      <c r="AD2927"/>
      <c r="AE2927"/>
    </row>
    <row r="2928" spans="5:31" x14ac:dyDescent="0.25"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  <c r="AB2928"/>
      <c r="AC2928"/>
      <c r="AD2928"/>
      <c r="AE2928"/>
    </row>
    <row r="2929" spans="5:31" x14ac:dyDescent="0.25"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  <c r="Y2929"/>
      <c r="Z2929"/>
      <c r="AA2929"/>
      <c r="AB2929"/>
      <c r="AC2929"/>
      <c r="AD2929"/>
      <c r="AE2929"/>
    </row>
    <row r="2930" spans="5:31" x14ac:dyDescent="0.25"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  <c r="X2930"/>
      <c r="Y2930"/>
      <c r="Z2930"/>
      <c r="AA2930"/>
      <c r="AB2930"/>
      <c r="AC2930"/>
      <c r="AD2930"/>
      <c r="AE2930"/>
    </row>
    <row r="2931" spans="5:31" x14ac:dyDescent="0.25"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  <c r="AB2931"/>
      <c r="AC2931"/>
      <c r="AD2931"/>
      <c r="AE2931"/>
    </row>
    <row r="2932" spans="5:31" x14ac:dyDescent="0.25"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  <c r="Y2932"/>
      <c r="Z2932"/>
      <c r="AA2932"/>
      <c r="AB2932"/>
      <c r="AC2932"/>
      <c r="AD2932"/>
      <c r="AE2932"/>
    </row>
    <row r="2933" spans="5:31" x14ac:dyDescent="0.25"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  <c r="Y2933"/>
      <c r="Z2933"/>
      <c r="AA2933"/>
      <c r="AB2933"/>
      <c r="AC2933"/>
      <c r="AD2933"/>
      <c r="AE2933"/>
    </row>
    <row r="2934" spans="5:31" x14ac:dyDescent="0.25"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  <c r="AB2934"/>
      <c r="AC2934"/>
      <c r="AD2934"/>
      <c r="AE2934"/>
    </row>
    <row r="2935" spans="5:31" x14ac:dyDescent="0.25"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  <c r="Y2935"/>
      <c r="Z2935"/>
      <c r="AA2935"/>
      <c r="AB2935"/>
      <c r="AC2935"/>
      <c r="AD2935"/>
      <c r="AE2935"/>
    </row>
    <row r="2936" spans="5:31" x14ac:dyDescent="0.25"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  <c r="X2936"/>
      <c r="Y2936"/>
      <c r="Z2936"/>
      <c r="AA2936"/>
      <c r="AB2936"/>
      <c r="AC2936"/>
      <c r="AD2936"/>
      <c r="AE2936"/>
    </row>
    <row r="2937" spans="5:31" x14ac:dyDescent="0.25"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  <c r="AB2937"/>
      <c r="AC2937"/>
      <c r="AD2937"/>
      <c r="AE2937"/>
    </row>
    <row r="2938" spans="5:31" x14ac:dyDescent="0.25"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  <c r="Y2938"/>
      <c r="Z2938"/>
      <c r="AA2938"/>
      <c r="AB2938"/>
      <c r="AC2938"/>
      <c r="AD2938"/>
      <c r="AE2938"/>
    </row>
    <row r="2939" spans="5:31" x14ac:dyDescent="0.25"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  <c r="Y2939"/>
      <c r="Z2939"/>
      <c r="AA2939"/>
      <c r="AB2939"/>
      <c r="AC2939"/>
      <c r="AD2939"/>
      <c r="AE2939"/>
    </row>
    <row r="2940" spans="5:31" x14ac:dyDescent="0.25"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  <c r="AB2940"/>
      <c r="AC2940"/>
      <c r="AD2940"/>
      <c r="AE2940"/>
    </row>
    <row r="2941" spans="5:31" x14ac:dyDescent="0.25"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  <c r="Y2941"/>
      <c r="Z2941"/>
      <c r="AA2941"/>
      <c r="AB2941"/>
      <c r="AC2941"/>
      <c r="AD2941"/>
      <c r="AE2941"/>
    </row>
    <row r="2942" spans="5:31" x14ac:dyDescent="0.25"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  <c r="X2942"/>
      <c r="Y2942"/>
      <c r="Z2942"/>
      <c r="AA2942"/>
      <c r="AB2942"/>
      <c r="AC2942"/>
      <c r="AD2942"/>
      <c r="AE2942"/>
    </row>
    <row r="2943" spans="5:31" x14ac:dyDescent="0.25"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  <c r="AB2943"/>
      <c r="AC2943"/>
      <c r="AD2943"/>
      <c r="AE2943"/>
    </row>
    <row r="2944" spans="5:31" x14ac:dyDescent="0.25"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  <c r="Y2944"/>
      <c r="Z2944"/>
      <c r="AA2944"/>
      <c r="AB2944"/>
      <c r="AC2944"/>
      <c r="AD2944"/>
      <c r="AE2944"/>
    </row>
    <row r="2945" spans="5:31" x14ac:dyDescent="0.25"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  <c r="X2945"/>
      <c r="Y2945"/>
      <c r="Z2945"/>
      <c r="AA2945"/>
      <c r="AB2945"/>
      <c r="AC2945"/>
      <c r="AD2945"/>
      <c r="AE2945"/>
    </row>
    <row r="2946" spans="5:31" x14ac:dyDescent="0.25"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  <c r="AB2946"/>
      <c r="AC2946"/>
      <c r="AD2946"/>
      <c r="AE2946"/>
    </row>
    <row r="2947" spans="5:31" x14ac:dyDescent="0.25"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  <c r="Y2947"/>
      <c r="Z2947"/>
      <c r="AA2947"/>
      <c r="AB2947"/>
      <c r="AC2947"/>
      <c r="AD2947"/>
      <c r="AE2947"/>
    </row>
    <row r="2948" spans="5:31" x14ac:dyDescent="0.25"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  <c r="X2948"/>
      <c r="Y2948"/>
      <c r="Z2948"/>
      <c r="AA2948"/>
      <c r="AB2948"/>
      <c r="AC2948"/>
      <c r="AD2948"/>
      <c r="AE2948"/>
    </row>
    <row r="2949" spans="5:31" x14ac:dyDescent="0.25"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  <c r="AB2949"/>
      <c r="AC2949"/>
      <c r="AD2949"/>
      <c r="AE2949"/>
    </row>
    <row r="2950" spans="5:31" x14ac:dyDescent="0.25"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  <c r="Y2950"/>
      <c r="Z2950"/>
      <c r="AA2950"/>
      <c r="AB2950"/>
      <c r="AC2950"/>
      <c r="AD2950"/>
      <c r="AE2950"/>
    </row>
    <row r="2951" spans="5:31" x14ac:dyDescent="0.25"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  <c r="X2951"/>
      <c r="Y2951"/>
      <c r="Z2951"/>
      <c r="AA2951"/>
      <c r="AB2951"/>
      <c r="AC2951"/>
      <c r="AD2951"/>
      <c r="AE2951"/>
    </row>
    <row r="2952" spans="5:31" x14ac:dyDescent="0.25"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  <c r="AB2952"/>
      <c r="AC2952"/>
      <c r="AD2952"/>
      <c r="AE2952"/>
    </row>
    <row r="2953" spans="5:31" x14ac:dyDescent="0.25"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  <c r="Y2953"/>
      <c r="Z2953"/>
      <c r="AA2953"/>
      <c r="AB2953"/>
      <c r="AC2953"/>
      <c r="AD2953"/>
      <c r="AE2953"/>
    </row>
    <row r="2954" spans="5:31" x14ac:dyDescent="0.25"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  <c r="X2954"/>
      <c r="Y2954"/>
      <c r="Z2954"/>
      <c r="AA2954"/>
      <c r="AB2954"/>
      <c r="AC2954"/>
      <c r="AD2954"/>
      <c r="AE2954"/>
    </row>
    <row r="2955" spans="5:31" x14ac:dyDescent="0.25"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  <c r="AB2955"/>
      <c r="AC2955"/>
      <c r="AD2955"/>
      <c r="AE2955"/>
    </row>
    <row r="2956" spans="5:31" x14ac:dyDescent="0.25"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  <c r="Y2956"/>
      <c r="Z2956"/>
      <c r="AA2956"/>
      <c r="AB2956"/>
      <c r="AC2956"/>
      <c r="AD2956"/>
      <c r="AE2956"/>
    </row>
    <row r="2957" spans="5:31" x14ac:dyDescent="0.25"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  <c r="X2957"/>
      <c r="Y2957"/>
      <c r="Z2957"/>
      <c r="AA2957"/>
      <c r="AB2957"/>
      <c r="AC2957"/>
      <c r="AD2957"/>
      <c r="AE2957"/>
    </row>
    <row r="2958" spans="5:31" x14ac:dyDescent="0.25"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  <c r="AB2958"/>
      <c r="AC2958"/>
      <c r="AD2958"/>
      <c r="AE2958"/>
    </row>
    <row r="2959" spans="5:31" x14ac:dyDescent="0.25"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  <c r="Y2959"/>
      <c r="Z2959"/>
      <c r="AA2959"/>
      <c r="AB2959"/>
      <c r="AC2959"/>
      <c r="AD2959"/>
      <c r="AE2959"/>
    </row>
    <row r="2960" spans="5:31" x14ac:dyDescent="0.25"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  <c r="Y2960"/>
      <c r="Z2960"/>
      <c r="AA2960"/>
      <c r="AB2960"/>
      <c r="AC2960"/>
      <c r="AD2960"/>
      <c r="AE2960"/>
    </row>
    <row r="2961" spans="5:31" x14ac:dyDescent="0.25"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  <c r="AB2961"/>
      <c r="AC2961"/>
      <c r="AD2961"/>
      <c r="AE2961"/>
    </row>
    <row r="2962" spans="5:31" x14ac:dyDescent="0.25"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  <c r="Y2962"/>
      <c r="Z2962"/>
      <c r="AA2962"/>
      <c r="AB2962"/>
      <c r="AC2962"/>
      <c r="AD2962"/>
      <c r="AE2962"/>
    </row>
    <row r="2963" spans="5:31" x14ac:dyDescent="0.25"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  <c r="X2963"/>
      <c r="Y2963"/>
      <c r="Z2963"/>
      <c r="AA2963"/>
      <c r="AB2963"/>
      <c r="AC2963"/>
      <c r="AD2963"/>
      <c r="AE2963"/>
    </row>
    <row r="2964" spans="5:31" x14ac:dyDescent="0.25"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  <c r="AB2964"/>
      <c r="AC2964"/>
      <c r="AD2964"/>
      <c r="AE2964"/>
    </row>
    <row r="2965" spans="5:31" x14ac:dyDescent="0.25"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  <c r="Y2965"/>
      <c r="Z2965"/>
      <c r="AA2965"/>
      <c r="AB2965"/>
      <c r="AC2965"/>
      <c r="AD2965"/>
      <c r="AE2965"/>
    </row>
    <row r="2966" spans="5:31" x14ac:dyDescent="0.25"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  <c r="X2966"/>
      <c r="Y2966"/>
      <c r="Z2966"/>
      <c r="AA2966"/>
      <c r="AB2966"/>
      <c r="AC2966"/>
      <c r="AD2966"/>
      <c r="AE2966"/>
    </row>
    <row r="2967" spans="5:31" x14ac:dyDescent="0.25"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  <c r="AB2967"/>
      <c r="AC2967"/>
      <c r="AD2967"/>
      <c r="AE2967"/>
    </row>
    <row r="2968" spans="5:31" x14ac:dyDescent="0.25"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  <c r="Y2968"/>
      <c r="Z2968"/>
      <c r="AA2968"/>
      <c r="AB2968"/>
      <c r="AC2968"/>
      <c r="AD2968"/>
      <c r="AE2968"/>
    </row>
    <row r="2969" spans="5:31" x14ac:dyDescent="0.25"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  <c r="Y2969"/>
      <c r="Z2969"/>
      <c r="AA2969"/>
      <c r="AB2969"/>
      <c r="AC2969"/>
      <c r="AD2969"/>
      <c r="AE2969"/>
    </row>
    <row r="2970" spans="5:31" x14ac:dyDescent="0.25"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  <c r="AB2970"/>
      <c r="AC2970"/>
      <c r="AD2970"/>
      <c r="AE2970"/>
    </row>
    <row r="2971" spans="5:31" x14ac:dyDescent="0.25"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  <c r="Y2971"/>
      <c r="Z2971"/>
      <c r="AA2971"/>
      <c r="AB2971"/>
      <c r="AC2971"/>
      <c r="AD2971"/>
      <c r="AE2971"/>
    </row>
    <row r="2972" spans="5:31" x14ac:dyDescent="0.25"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  <c r="V2972"/>
      <c r="W2972"/>
      <c r="X2972"/>
      <c r="Y2972"/>
      <c r="Z2972"/>
      <c r="AA2972"/>
      <c r="AB2972"/>
      <c r="AC2972"/>
      <c r="AD2972"/>
      <c r="AE2972"/>
    </row>
    <row r="2973" spans="5:31" x14ac:dyDescent="0.25"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  <c r="AB2973"/>
      <c r="AC2973"/>
      <c r="AD2973"/>
      <c r="AE2973"/>
    </row>
    <row r="2974" spans="5:31" x14ac:dyDescent="0.25"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  <c r="Y2974"/>
      <c r="Z2974"/>
      <c r="AA2974"/>
      <c r="AB2974"/>
      <c r="AC2974"/>
      <c r="AD2974"/>
      <c r="AE2974"/>
    </row>
    <row r="2975" spans="5:31" x14ac:dyDescent="0.25"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  <c r="X2975"/>
      <c r="Y2975"/>
      <c r="Z2975"/>
      <c r="AA2975"/>
      <c r="AB2975"/>
      <c r="AC2975"/>
      <c r="AD2975"/>
      <c r="AE2975"/>
    </row>
    <row r="2976" spans="5:31" x14ac:dyDescent="0.25"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  <c r="AB2976"/>
      <c r="AC2976"/>
      <c r="AD2976"/>
      <c r="AE2976"/>
    </row>
    <row r="2977" spans="5:31" x14ac:dyDescent="0.25"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  <c r="Y2977"/>
      <c r="Z2977"/>
      <c r="AA2977"/>
      <c r="AB2977"/>
      <c r="AC2977"/>
      <c r="AD2977"/>
      <c r="AE2977"/>
    </row>
    <row r="2978" spans="5:31" x14ac:dyDescent="0.25"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  <c r="V2978"/>
      <c r="W2978"/>
      <c r="X2978"/>
      <c r="Y2978"/>
      <c r="Z2978"/>
      <c r="AA2978"/>
      <c r="AB2978"/>
      <c r="AC2978"/>
      <c r="AD2978"/>
      <c r="AE2978"/>
    </row>
    <row r="2979" spans="5:31" x14ac:dyDescent="0.25"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  <c r="AB2979"/>
      <c r="AC2979"/>
      <c r="AD2979"/>
      <c r="AE2979"/>
    </row>
    <row r="2980" spans="5:31" x14ac:dyDescent="0.25"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  <c r="Y2980"/>
      <c r="Z2980"/>
      <c r="AA2980"/>
      <c r="AB2980"/>
      <c r="AC2980"/>
      <c r="AD2980"/>
      <c r="AE2980"/>
    </row>
    <row r="2981" spans="5:31" x14ac:dyDescent="0.25"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  <c r="V2981"/>
      <c r="W2981"/>
      <c r="X2981"/>
      <c r="Y2981"/>
      <c r="Z2981"/>
      <c r="AA2981"/>
      <c r="AB2981"/>
      <c r="AC2981"/>
      <c r="AD2981"/>
      <c r="AE2981"/>
    </row>
    <row r="2982" spans="5:31" x14ac:dyDescent="0.25"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  <c r="AB2982"/>
      <c r="AC2982"/>
      <c r="AD2982"/>
      <c r="AE2982"/>
    </row>
    <row r="2983" spans="5:31" x14ac:dyDescent="0.25"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  <c r="Y2983"/>
      <c r="Z2983"/>
      <c r="AA2983"/>
      <c r="AB2983"/>
      <c r="AC2983"/>
      <c r="AD2983"/>
      <c r="AE2983"/>
    </row>
    <row r="2984" spans="5:31" x14ac:dyDescent="0.25"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  <c r="X2984"/>
      <c r="Y2984"/>
      <c r="Z2984"/>
      <c r="AA2984"/>
      <c r="AB2984"/>
      <c r="AC2984"/>
      <c r="AD2984"/>
      <c r="AE2984"/>
    </row>
    <row r="2985" spans="5:31" x14ac:dyDescent="0.25"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  <c r="AB2985"/>
      <c r="AC2985"/>
      <c r="AD2985"/>
      <c r="AE2985"/>
    </row>
    <row r="2986" spans="5:31" x14ac:dyDescent="0.25"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  <c r="Y2986"/>
      <c r="Z2986"/>
      <c r="AA2986"/>
      <c r="AB2986"/>
      <c r="AC2986"/>
      <c r="AD2986"/>
      <c r="AE2986"/>
    </row>
    <row r="2987" spans="5:31" x14ac:dyDescent="0.25"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  <c r="X2987"/>
      <c r="Y2987"/>
      <c r="Z2987"/>
      <c r="AA2987"/>
      <c r="AB2987"/>
      <c r="AC2987"/>
      <c r="AD2987"/>
      <c r="AE2987"/>
    </row>
    <row r="2988" spans="5:31" x14ac:dyDescent="0.25"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  <c r="AB2988"/>
      <c r="AC2988"/>
      <c r="AD2988"/>
      <c r="AE2988"/>
    </row>
    <row r="2989" spans="5:31" x14ac:dyDescent="0.25"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  <c r="Y2989"/>
      <c r="Z2989"/>
      <c r="AA2989"/>
      <c r="AB2989"/>
      <c r="AC2989"/>
      <c r="AD2989"/>
      <c r="AE2989"/>
    </row>
    <row r="2990" spans="5:31" x14ac:dyDescent="0.25"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  <c r="X2990"/>
      <c r="Y2990"/>
      <c r="Z2990"/>
      <c r="AA2990"/>
      <c r="AB2990"/>
      <c r="AC2990"/>
      <c r="AD2990"/>
      <c r="AE2990"/>
    </row>
    <row r="2991" spans="5:31" x14ac:dyDescent="0.25"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  <c r="AB2991"/>
      <c r="AC2991"/>
      <c r="AD2991"/>
      <c r="AE2991"/>
    </row>
    <row r="2992" spans="5:31" x14ac:dyDescent="0.25"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  <c r="Y2992"/>
      <c r="Z2992"/>
      <c r="AA2992"/>
      <c r="AB2992"/>
      <c r="AC2992"/>
      <c r="AD2992"/>
      <c r="AE2992"/>
    </row>
    <row r="2993" spans="5:31" x14ac:dyDescent="0.25"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  <c r="X2993"/>
      <c r="Y2993"/>
      <c r="Z2993"/>
      <c r="AA2993"/>
      <c r="AB2993"/>
      <c r="AC2993"/>
      <c r="AD2993"/>
      <c r="AE2993"/>
    </row>
    <row r="2994" spans="5:31" x14ac:dyDescent="0.25"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  <c r="AB2994"/>
      <c r="AC2994"/>
      <c r="AD2994"/>
      <c r="AE2994"/>
    </row>
    <row r="2995" spans="5:31" x14ac:dyDescent="0.25"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  <c r="Y2995"/>
      <c r="Z2995"/>
      <c r="AA2995"/>
      <c r="AB2995"/>
      <c r="AC2995"/>
      <c r="AD2995"/>
      <c r="AE2995"/>
    </row>
    <row r="2996" spans="5:31" x14ac:dyDescent="0.25"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  <c r="X2996"/>
      <c r="Y2996"/>
      <c r="Z2996"/>
      <c r="AA2996"/>
      <c r="AB2996"/>
      <c r="AC2996"/>
      <c r="AD2996"/>
      <c r="AE2996"/>
    </row>
    <row r="2997" spans="5:31" x14ac:dyDescent="0.25"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  <c r="AB2997"/>
      <c r="AC2997"/>
      <c r="AD2997"/>
      <c r="AE2997"/>
    </row>
    <row r="2998" spans="5:31" x14ac:dyDescent="0.25"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  <c r="Y2998"/>
      <c r="Z2998"/>
      <c r="AA2998"/>
      <c r="AB2998"/>
      <c r="AC2998"/>
      <c r="AD2998"/>
      <c r="AE2998"/>
    </row>
    <row r="2999" spans="5:31" x14ac:dyDescent="0.25"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  <c r="X2999"/>
      <c r="Y2999"/>
      <c r="Z2999"/>
      <c r="AA2999"/>
      <c r="AB2999"/>
      <c r="AC2999"/>
      <c r="AD2999"/>
      <c r="AE2999"/>
    </row>
    <row r="3000" spans="5:31" x14ac:dyDescent="0.25"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  <c r="AB3000"/>
      <c r="AC3000"/>
      <c r="AD3000"/>
      <c r="AE3000"/>
    </row>
    <row r="3001" spans="5:31" x14ac:dyDescent="0.25"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  <c r="Y3001"/>
      <c r="Z3001"/>
      <c r="AA3001"/>
      <c r="AB3001"/>
      <c r="AC3001"/>
      <c r="AD3001"/>
      <c r="AE3001"/>
    </row>
    <row r="3002" spans="5:31" x14ac:dyDescent="0.25"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  <c r="X3002"/>
      <c r="Y3002"/>
      <c r="Z3002"/>
      <c r="AA3002"/>
      <c r="AB3002"/>
      <c r="AC3002"/>
      <c r="AD3002"/>
      <c r="AE3002"/>
    </row>
    <row r="3003" spans="5:31" x14ac:dyDescent="0.25"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  <c r="AB3003"/>
      <c r="AC3003"/>
      <c r="AD3003"/>
      <c r="AE3003"/>
    </row>
    <row r="3004" spans="5:31" x14ac:dyDescent="0.25"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  <c r="Y3004"/>
      <c r="Z3004"/>
      <c r="AA3004"/>
      <c r="AB3004"/>
      <c r="AC3004"/>
      <c r="AD3004"/>
      <c r="AE3004"/>
    </row>
    <row r="3005" spans="5:31" x14ac:dyDescent="0.25"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  <c r="X3005"/>
      <c r="Y3005"/>
      <c r="Z3005"/>
      <c r="AA3005"/>
      <c r="AB3005"/>
      <c r="AC3005"/>
      <c r="AD3005"/>
      <c r="AE3005"/>
    </row>
    <row r="3006" spans="5:31" x14ac:dyDescent="0.25"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  <c r="AB3006"/>
      <c r="AC3006"/>
      <c r="AD3006"/>
      <c r="AE3006"/>
    </row>
    <row r="3007" spans="5:31" x14ac:dyDescent="0.25"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  <c r="Y3007"/>
      <c r="Z3007"/>
      <c r="AA3007"/>
      <c r="AB3007"/>
      <c r="AC3007"/>
      <c r="AD3007"/>
      <c r="AE3007"/>
    </row>
    <row r="3008" spans="5:31" x14ac:dyDescent="0.25"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  <c r="X3008"/>
      <c r="Y3008"/>
      <c r="Z3008"/>
      <c r="AA3008"/>
      <c r="AB3008"/>
      <c r="AC3008"/>
      <c r="AD3008"/>
      <c r="AE3008"/>
    </row>
    <row r="3009" spans="5:31" x14ac:dyDescent="0.25"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  <c r="AB3009"/>
      <c r="AC3009"/>
      <c r="AD3009"/>
      <c r="AE3009"/>
    </row>
    <row r="3010" spans="5:31" x14ac:dyDescent="0.25"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  <c r="Y3010"/>
      <c r="Z3010"/>
      <c r="AA3010"/>
      <c r="AB3010"/>
      <c r="AC3010"/>
      <c r="AD3010"/>
      <c r="AE3010"/>
    </row>
    <row r="3011" spans="5:31" x14ac:dyDescent="0.25"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  <c r="X3011"/>
      <c r="Y3011"/>
      <c r="Z3011"/>
      <c r="AA3011"/>
      <c r="AB3011"/>
      <c r="AC3011"/>
      <c r="AD3011"/>
      <c r="AE3011"/>
    </row>
    <row r="3012" spans="5:31" x14ac:dyDescent="0.25"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  <c r="AB3012"/>
      <c r="AC3012"/>
      <c r="AD3012"/>
      <c r="AE3012"/>
    </row>
    <row r="3013" spans="5:31" x14ac:dyDescent="0.25"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  <c r="Y3013"/>
      <c r="Z3013"/>
      <c r="AA3013"/>
      <c r="AB3013"/>
      <c r="AC3013"/>
      <c r="AD3013"/>
      <c r="AE3013"/>
    </row>
    <row r="3014" spans="5:31" x14ac:dyDescent="0.25"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  <c r="X3014"/>
      <c r="Y3014"/>
      <c r="Z3014"/>
      <c r="AA3014"/>
      <c r="AB3014"/>
      <c r="AC3014"/>
      <c r="AD3014"/>
      <c r="AE3014"/>
    </row>
    <row r="3015" spans="5:31" x14ac:dyDescent="0.25"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  <c r="AB3015"/>
      <c r="AC3015"/>
      <c r="AD3015"/>
      <c r="AE3015"/>
    </row>
    <row r="3016" spans="5:31" x14ac:dyDescent="0.25"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  <c r="Y3016"/>
      <c r="Z3016"/>
      <c r="AA3016"/>
      <c r="AB3016"/>
      <c r="AC3016"/>
      <c r="AD3016"/>
      <c r="AE3016"/>
    </row>
    <row r="3017" spans="5:31" x14ac:dyDescent="0.25"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  <c r="X3017"/>
      <c r="Y3017"/>
      <c r="Z3017"/>
      <c r="AA3017"/>
      <c r="AB3017"/>
      <c r="AC3017"/>
      <c r="AD3017"/>
      <c r="AE3017"/>
    </row>
    <row r="3018" spans="5:31" x14ac:dyDescent="0.25"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  <c r="AB3018"/>
      <c r="AC3018"/>
      <c r="AD3018"/>
      <c r="AE3018"/>
    </row>
    <row r="3019" spans="5:31" x14ac:dyDescent="0.25"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  <c r="Y3019"/>
      <c r="Z3019"/>
      <c r="AA3019"/>
      <c r="AB3019"/>
      <c r="AC3019"/>
      <c r="AD3019"/>
      <c r="AE3019"/>
    </row>
    <row r="3020" spans="5:31" x14ac:dyDescent="0.25"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  <c r="X3020"/>
      <c r="Y3020"/>
      <c r="Z3020"/>
      <c r="AA3020"/>
      <c r="AB3020"/>
      <c r="AC3020"/>
      <c r="AD3020"/>
      <c r="AE3020"/>
    </row>
    <row r="3021" spans="5:31" x14ac:dyDescent="0.25"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  <c r="AB3021"/>
      <c r="AC3021"/>
      <c r="AD3021"/>
      <c r="AE3021"/>
    </row>
    <row r="3022" spans="5:31" x14ac:dyDescent="0.25"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  <c r="Y3022"/>
      <c r="Z3022"/>
      <c r="AA3022"/>
      <c r="AB3022"/>
      <c r="AC3022"/>
      <c r="AD3022"/>
      <c r="AE3022"/>
    </row>
    <row r="3023" spans="5:31" x14ac:dyDescent="0.25"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  <c r="X3023"/>
      <c r="Y3023"/>
      <c r="Z3023"/>
      <c r="AA3023"/>
      <c r="AB3023"/>
      <c r="AC3023"/>
      <c r="AD3023"/>
      <c r="AE3023"/>
    </row>
    <row r="3024" spans="5:31" x14ac:dyDescent="0.25"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  <c r="AB3024"/>
      <c r="AC3024"/>
      <c r="AD3024"/>
      <c r="AE3024"/>
    </row>
    <row r="3025" spans="5:31" x14ac:dyDescent="0.25"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  <c r="Y3025"/>
      <c r="Z3025"/>
      <c r="AA3025"/>
      <c r="AB3025"/>
      <c r="AC3025"/>
      <c r="AD3025"/>
      <c r="AE3025"/>
    </row>
    <row r="3026" spans="5:31" x14ac:dyDescent="0.25"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  <c r="X3026"/>
      <c r="Y3026"/>
      <c r="Z3026"/>
      <c r="AA3026"/>
      <c r="AB3026"/>
      <c r="AC3026"/>
      <c r="AD3026"/>
      <c r="AE3026"/>
    </row>
    <row r="3027" spans="5:31" x14ac:dyDescent="0.25"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  <c r="AB3027"/>
      <c r="AC3027"/>
      <c r="AD3027"/>
      <c r="AE3027"/>
    </row>
    <row r="3028" spans="5:31" x14ac:dyDescent="0.25"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  <c r="Y3028"/>
      <c r="Z3028"/>
      <c r="AA3028"/>
      <c r="AB3028"/>
      <c r="AC3028"/>
      <c r="AD3028"/>
      <c r="AE3028"/>
    </row>
    <row r="3029" spans="5:31" x14ac:dyDescent="0.25"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  <c r="X3029"/>
      <c r="Y3029"/>
      <c r="Z3029"/>
      <c r="AA3029"/>
      <c r="AB3029"/>
      <c r="AC3029"/>
      <c r="AD3029"/>
      <c r="AE3029"/>
    </row>
    <row r="3030" spans="5:31" x14ac:dyDescent="0.25"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  <c r="AB3030"/>
      <c r="AC3030"/>
      <c r="AD3030"/>
      <c r="AE3030"/>
    </row>
    <row r="3031" spans="5:31" x14ac:dyDescent="0.25"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  <c r="Y3031"/>
      <c r="Z3031"/>
      <c r="AA3031"/>
      <c r="AB3031"/>
      <c r="AC3031"/>
      <c r="AD3031"/>
      <c r="AE3031"/>
    </row>
    <row r="3032" spans="5:31" x14ac:dyDescent="0.25"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  <c r="X3032"/>
      <c r="Y3032"/>
      <c r="Z3032"/>
      <c r="AA3032"/>
      <c r="AB3032"/>
      <c r="AC3032"/>
      <c r="AD3032"/>
      <c r="AE3032"/>
    </row>
    <row r="3033" spans="5:31" x14ac:dyDescent="0.25"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  <c r="AB3033"/>
      <c r="AC3033"/>
      <c r="AD3033"/>
      <c r="AE3033"/>
    </row>
    <row r="3034" spans="5:31" x14ac:dyDescent="0.25"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  <c r="Y3034"/>
      <c r="Z3034"/>
      <c r="AA3034"/>
      <c r="AB3034"/>
      <c r="AC3034"/>
      <c r="AD3034"/>
      <c r="AE3034"/>
    </row>
    <row r="3035" spans="5:31" x14ac:dyDescent="0.25"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  <c r="X3035"/>
      <c r="Y3035"/>
      <c r="Z3035"/>
      <c r="AA3035"/>
      <c r="AB3035"/>
      <c r="AC3035"/>
      <c r="AD3035"/>
      <c r="AE3035"/>
    </row>
    <row r="3036" spans="5:31" x14ac:dyDescent="0.25"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  <c r="AB3036"/>
      <c r="AC3036"/>
      <c r="AD3036"/>
      <c r="AE3036"/>
    </row>
    <row r="3037" spans="5:31" x14ac:dyDescent="0.25"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  <c r="Y3037"/>
      <c r="Z3037"/>
      <c r="AA3037"/>
      <c r="AB3037"/>
      <c r="AC3037"/>
      <c r="AD3037"/>
      <c r="AE3037"/>
    </row>
    <row r="3038" spans="5:31" x14ac:dyDescent="0.25"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  <c r="X3038"/>
      <c r="Y3038"/>
      <c r="Z3038"/>
      <c r="AA3038"/>
      <c r="AB3038"/>
      <c r="AC3038"/>
      <c r="AD3038"/>
      <c r="AE3038"/>
    </row>
    <row r="3039" spans="5:31" x14ac:dyDescent="0.25"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  <c r="AB3039"/>
      <c r="AC3039"/>
      <c r="AD3039"/>
      <c r="AE3039"/>
    </row>
    <row r="3040" spans="5:31" x14ac:dyDescent="0.25"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  <c r="Y3040"/>
      <c r="Z3040"/>
      <c r="AA3040"/>
      <c r="AB3040"/>
      <c r="AC3040"/>
      <c r="AD3040"/>
      <c r="AE3040"/>
    </row>
    <row r="3041" spans="5:31" x14ac:dyDescent="0.25"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  <c r="X3041"/>
      <c r="Y3041"/>
      <c r="Z3041"/>
      <c r="AA3041"/>
      <c r="AB3041"/>
      <c r="AC3041"/>
      <c r="AD3041"/>
      <c r="AE3041"/>
    </row>
    <row r="3042" spans="5:31" x14ac:dyDescent="0.25"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  <c r="AB3042"/>
      <c r="AC3042"/>
      <c r="AD3042"/>
      <c r="AE3042"/>
    </row>
    <row r="3043" spans="5:31" x14ac:dyDescent="0.25"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  <c r="Y3043"/>
      <c r="Z3043"/>
      <c r="AA3043"/>
      <c r="AB3043"/>
      <c r="AC3043"/>
      <c r="AD3043"/>
      <c r="AE3043"/>
    </row>
    <row r="3044" spans="5:31" x14ac:dyDescent="0.25"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  <c r="X3044"/>
      <c r="Y3044"/>
      <c r="Z3044"/>
      <c r="AA3044"/>
      <c r="AB3044"/>
      <c r="AC3044"/>
      <c r="AD3044"/>
      <c r="AE3044"/>
    </row>
    <row r="3045" spans="5:31" x14ac:dyDescent="0.25"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  <c r="AB3045"/>
      <c r="AC3045"/>
      <c r="AD3045"/>
      <c r="AE3045"/>
    </row>
    <row r="3046" spans="5:31" x14ac:dyDescent="0.25"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  <c r="Y3046"/>
      <c r="Z3046"/>
      <c r="AA3046"/>
      <c r="AB3046"/>
      <c r="AC3046"/>
      <c r="AD3046"/>
      <c r="AE3046"/>
    </row>
    <row r="3047" spans="5:31" x14ac:dyDescent="0.25"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  <c r="X3047"/>
      <c r="Y3047"/>
      <c r="Z3047"/>
      <c r="AA3047"/>
      <c r="AB3047"/>
      <c r="AC3047"/>
      <c r="AD3047"/>
      <c r="AE3047"/>
    </row>
    <row r="3048" spans="5:31" x14ac:dyDescent="0.25"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  <c r="AB3048"/>
      <c r="AC3048"/>
      <c r="AD3048"/>
      <c r="AE3048"/>
    </row>
    <row r="3049" spans="5:31" x14ac:dyDescent="0.25"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  <c r="Y3049"/>
      <c r="Z3049"/>
      <c r="AA3049"/>
      <c r="AB3049"/>
      <c r="AC3049"/>
      <c r="AD3049"/>
      <c r="AE3049"/>
    </row>
    <row r="3050" spans="5:31" x14ac:dyDescent="0.25"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  <c r="X3050"/>
      <c r="Y3050"/>
      <c r="Z3050"/>
      <c r="AA3050"/>
      <c r="AB3050"/>
      <c r="AC3050"/>
      <c r="AD3050"/>
      <c r="AE3050"/>
    </row>
    <row r="3051" spans="5:31" x14ac:dyDescent="0.25"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  <c r="AB3051"/>
      <c r="AC3051"/>
      <c r="AD3051"/>
      <c r="AE3051"/>
    </row>
    <row r="3052" spans="5:31" x14ac:dyDescent="0.25"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  <c r="Y3052"/>
      <c r="Z3052"/>
      <c r="AA3052"/>
      <c r="AB3052"/>
      <c r="AC3052"/>
      <c r="AD3052"/>
      <c r="AE3052"/>
    </row>
    <row r="3053" spans="5:31" x14ac:dyDescent="0.25"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  <c r="X3053"/>
      <c r="Y3053"/>
      <c r="Z3053"/>
      <c r="AA3053"/>
      <c r="AB3053"/>
      <c r="AC3053"/>
      <c r="AD3053"/>
      <c r="AE3053"/>
    </row>
    <row r="3054" spans="5:31" x14ac:dyDescent="0.25"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  <c r="AB3054"/>
      <c r="AC3054"/>
      <c r="AD3054"/>
      <c r="AE3054"/>
    </row>
    <row r="3055" spans="5:31" x14ac:dyDescent="0.25"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  <c r="Y3055"/>
      <c r="Z3055"/>
      <c r="AA3055"/>
      <c r="AB3055"/>
      <c r="AC3055"/>
      <c r="AD3055"/>
      <c r="AE3055"/>
    </row>
    <row r="3056" spans="5:31" x14ac:dyDescent="0.25"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  <c r="X3056"/>
      <c r="Y3056"/>
      <c r="Z3056"/>
      <c r="AA3056"/>
      <c r="AB3056"/>
      <c r="AC3056"/>
      <c r="AD3056"/>
      <c r="AE3056"/>
    </row>
    <row r="3057" spans="5:31" x14ac:dyDescent="0.25"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  <c r="AB3057"/>
      <c r="AC3057"/>
      <c r="AD3057"/>
      <c r="AE3057"/>
    </row>
    <row r="3058" spans="5:31" x14ac:dyDescent="0.25"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  <c r="Y3058"/>
      <c r="Z3058"/>
      <c r="AA3058"/>
      <c r="AB3058"/>
      <c r="AC3058"/>
      <c r="AD3058"/>
      <c r="AE3058"/>
    </row>
    <row r="3059" spans="5:31" x14ac:dyDescent="0.25"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  <c r="X3059"/>
      <c r="Y3059"/>
      <c r="Z3059"/>
      <c r="AA3059"/>
      <c r="AB3059"/>
      <c r="AC3059"/>
      <c r="AD3059"/>
      <c r="AE3059"/>
    </row>
    <row r="3060" spans="5:31" x14ac:dyDescent="0.25"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  <c r="AB3060"/>
      <c r="AC3060"/>
      <c r="AD3060"/>
      <c r="AE3060"/>
    </row>
    <row r="3061" spans="5:31" x14ac:dyDescent="0.25"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  <c r="Y3061"/>
      <c r="Z3061"/>
      <c r="AA3061"/>
      <c r="AB3061"/>
      <c r="AC3061"/>
      <c r="AD3061"/>
      <c r="AE3061"/>
    </row>
    <row r="3062" spans="5:31" x14ac:dyDescent="0.25"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  <c r="V3062"/>
      <c r="W3062"/>
      <c r="X3062"/>
      <c r="Y3062"/>
      <c r="Z3062"/>
      <c r="AA3062"/>
      <c r="AB3062"/>
      <c r="AC3062"/>
      <c r="AD3062"/>
      <c r="AE3062"/>
    </row>
    <row r="3063" spans="5:31" x14ac:dyDescent="0.25"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  <c r="AB3063"/>
      <c r="AC3063"/>
      <c r="AD3063"/>
      <c r="AE3063"/>
    </row>
    <row r="3064" spans="5:31" x14ac:dyDescent="0.25"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  <c r="Y3064"/>
      <c r="Z3064"/>
      <c r="AA3064"/>
      <c r="AB3064"/>
      <c r="AC3064"/>
      <c r="AD3064"/>
      <c r="AE3064"/>
    </row>
    <row r="3065" spans="5:31" x14ac:dyDescent="0.25"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  <c r="X3065"/>
      <c r="Y3065"/>
      <c r="Z3065"/>
      <c r="AA3065"/>
      <c r="AB3065"/>
      <c r="AC3065"/>
      <c r="AD3065"/>
      <c r="AE3065"/>
    </row>
    <row r="3066" spans="5:31" x14ac:dyDescent="0.25"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  <c r="AB3066"/>
      <c r="AC3066"/>
      <c r="AD3066"/>
      <c r="AE3066"/>
    </row>
    <row r="3067" spans="5:31" x14ac:dyDescent="0.25"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  <c r="Y3067"/>
      <c r="Z3067"/>
      <c r="AA3067"/>
      <c r="AB3067"/>
      <c r="AC3067"/>
      <c r="AD3067"/>
      <c r="AE3067"/>
    </row>
    <row r="3068" spans="5:31" x14ac:dyDescent="0.25"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  <c r="X3068"/>
      <c r="Y3068"/>
      <c r="Z3068"/>
      <c r="AA3068"/>
      <c r="AB3068"/>
      <c r="AC3068"/>
      <c r="AD3068"/>
      <c r="AE3068"/>
    </row>
    <row r="3069" spans="5:31" x14ac:dyDescent="0.25"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  <c r="AB3069"/>
      <c r="AC3069"/>
      <c r="AD3069"/>
      <c r="AE3069"/>
    </row>
    <row r="3070" spans="5:31" x14ac:dyDescent="0.25"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  <c r="Y3070"/>
      <c r="Z3070"/>
      <c r="AA3070"/>
      <c r="AB3070"/>
      <c r="AC3070"/>
      <c r="AD3070"/>
      <c r="AE3070"/>
    </row>
    <row r="3071" spans="5:31" x14ac:dyDescent="0.25"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  <c r="X3071"/>
      <c r="Y3071"/>
      <c r="Z3071"/>
      <c r="AA3071"/>
      <c r="AB3071"/>
      <c r="AC3071"/>
      <c r="AD3071"/>
      <c r="AE3071"/>
    </row>
    <row r="3072" spans="5:31" x14ac:dyDescent="0.25"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  <c r="AB3072"/>
      <c r="AC3072"/>
      <c r="AD3072"/>
      <c r="AE3072"/>
    </row>
    <row r="3073" spans="5:31" x14ac:dyDescent="0.25"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  <c r="Y3073"/>
      <c r="Z3073"/>
      <c r="AA3073"/>
      <c r="AB3073"/>
      <c r="AC3073"/>
      <c r="AD3073"/>
      <c r="AE3073"/>
    </row>
    <row r="3074" spans="5:31" x14ac:dyDescent="0.25"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  <c r="X3074"/>
      <c r="Y3074"/>
      <c r="Z3074"/>
      <c r="AA3074"/>
      <c r="AB3074"/>
      <c r="AC3074"/>
      <c r="AD3074"/>
      <c r="AE3074"/>
    </row>
    <row r="3075" spans="5:31" x14ac:dyDescent="0.25"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  <c r="AB3075"/>
      <c r="AC3075"/>
      <c r="AD3075"/>
      <c r="AE3075"/>
    </row>
    <row r="3076" spans="5:31" x14ac:dyDescent="0.25"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  <c r="Y3076"/>
      <c r="Z3076"/>
      <c r="AA3076"/>
      <c r="AB3076"/>
      <c r="AC3076"/>
      <c r="AD3076"/>
      <c r="AE3076"/>
    </row>
    <row r="3077" spans="5:31" x14ac:dyDescent="0.25"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  <c r="X3077"/>
      <c r="Y3077"/>
      <c r="Z3077"/>
      <c r="AA3077"/>
      <c r="AB3077"/>
      <c r="AC3077"/>
      <c r="AD3077"/>
      <c r="AE3077"/>
    </row>
    <row r="3078" spans="5:31" x14ac:dyDescent="0.25"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  <c r="AB3078"/>
      <c r="AC3078"/>
      <c r="AD3078"/>
      <c r="AE3078"/>
    </row>
    <row r="3079" spans="5:31" x14ac:dyDescent="0.25"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  <c r="Y3079"/>
      <c r="Z3079"/>
      <c r="AA3079"/>
      <c r="AB3079"/>
      <c r="AC3079"/>
      <c r="AD3079"/>
      <c r="AE3079"/>
    </row>
    <row r="3080" spans="5:31" x14ac:dyDescent="0.25"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  <c r="X3080"/>
      <c r="Y3080"/>
      <c r="Z3080"/>
      <c r="AA3080"/>
      <c r="AB3080"/>
      <c r="AC3080"/>
      <c r="AD3080"/>
      <c r="AE3080"/>
    </row>
    <row r="3081" spans="5:31" x14ac:dyDescent="0.25"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  <c r="AB3081"/>
      <c r="AC3081"/>
      <c r="AD3081"/>
      <c r="AE3081"/>
    </row>
    <row r="3082" spans="5:31" x14ac:dyDescent="0.25"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  <c r="Y3082"/>
      <c r="Z3082"/>
      <c r="AA3082"/>
      <c r="AB3082"/>
      <c r="AC3082"/>
      <c r="AD3082"/>
      <c r="AE3082"/>
    </row>
    <row r="3083" spans="5:31" x14ac:dyDescent="0.25"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  <c r="X3083"/>
      <c r="Y3083"/>
      <c r="Z3083"/>
      <c r="AA3083"/>
      <c r="AB3083"/>
      <c r="AC3083"/>
      <c r="AD3083"/>
      <c r="AE3083"/>
    </row>
    <row r="3084" spans="5:31" x14ac:dyDescent="0.25"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  <c r="AB3084"/>
      <c r="AC3084"/>
      <c r="AD3084"/>
      <c r="AE3084"/>
    </row>
    <row r="3085" spans="5:31" x14ac:dyDescent="0.25"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  <c r="Y3085"/>
      <c r="Z3085"/>
      <c r="AA3085"/>
      <c r="AB3085"/>
      <c r="AC3085"/>
      <c r="AD3085"/>
      <c r="AE3085"/>
    </row>
    <row r="3086" spans="5:31" x14ac:dyDescent="0.25"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  <c r="X3086"/>
      <c r="Y3086"/>
      <c r="Z3086"/>
      <c r="AA3086"/>
      <c r="AB3086"/>
      <c r="AC3086"/>
      <c r="AD3086"/>
      <c r="AE3086"/>
    </row>
    <row r="3087" spans="5:31" x14ac:dyDescent="0.25"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  <c r="AB3087"/>
      <c r="AC3087"/>
      <c r="AD3087"/>
      <c r="AE3087"/>
    </row>
    <row r="3088" spans="5:31" x14ac:dyDescent="0.25"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  <c r="Y3088"/>
      <c r="Z3088"/>
      <c r="AA3088"/>
      <c r="AB3088"/>
      <c r="AC3088"/>
      <c r="AD3088"/>
      <c r="AE3088"/>
    </row>
    <row r="3089" spans="5:31" x14ac:dyDescent="0.25"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  <c r="X3089"/>
      <c r="Y3089"/>
      <c r="Z3089"/>
      <c r="AA3089"/>
      <c r="AB3089"/>
      <c r="AC3089"/>
      <c r="AD3089"/>
      <c r="AE3089"/>
    </row>
    <row r="3090" spans="5:31" x14ac:dyDescent="0.25"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  <c r="AB3090"/>
      <c r="AC3090"/>
      <c r="AD3090"/>
      <c r="AE3090"/>
    </row>
    <row r="3091" spans="5:31" x14ac:dyDescent="0.25"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  <c r="Y3091"/>
      <c r="Z3091"/>
      <c r="AA3091"/>
      <c r="AB3091"/>
      <c r="AC3091"/>
      <c r="AD3091"/>
      <c r="AE3091"/>
    </row>
    <row r="3092" spans="5:31" x14ac:dyDescent="0.25"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  <c r="X3092"/>
      <c r="Y3092"/>
      <c r="Z3092"/>
      <c r="AA3092"/>
      <c r="AB3092"/>
      <c r="AC3092"/>
      <c r="AD3092"/>
      <c r="AE3092"/>
    </row>
    <row r="3093" spans="5:31" x14ac:dyDescent="0.25"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  <c r="AB3093"/>
      <c r="AC3093"/>
      <c r="AD3093"/>
      <c r="AE3093"/>
    </row>
    <row r="3094" spans="5:31" x14ac:dyDescent="0.25"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  <c r="Y3094"/>
      <c r="Z3094"/>
      <c r="AA3094"/>
      <c r="AB3094"/>
      <c r="AC3094"/>
      <c r="AD3094"/>
      <c r="AE3094"/>
    </row>
    <row r="3095" spans="5:31" x14ac:dyDescent="0.25"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  <c r="X3095"/>
      <c r="Y3095"/>
      <c r="Z3095"/>
      <c r="AA3095"/>
      <c r="AB3095"/>
      <c r="AC3095"/>
      <c r="AD3095"/>
      <c r="AE3095"/>
    </row>
    <row r="3096" spans="5:31" x14ac:dyDescent="0.25"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  <c r="AB3096"/>
      <c r="AC3096"/>
      <c r="AD3096"/>
      <c r="AE3096"/>
    </row>
    <row r="3097" spans="5:31" x14ac:dyDescent="0.25"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  <c r="Y3097"/>
      <c r="Z3097"/>
      <c r="AA3097"/>
      <c r="AB3097"/>
      <c r="AC3097"/>
      <c r="AD3097"/>
      <c r="AE3097"/>
    </row>
    <row r="3098" spans="5:31" x14ac:dyDescent="0.25"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  <c r="X3098"/>
      <c r="Y3098"/>
      <c r="Z3098"/>
      <c r="AA3098"/>
      <c r="AB3098"/>
      <c r="AC3098"/>
      <c r="AD3098"/>
      <c r="AE3098"/>
    </row>
    <row r="3099" spans="5:31" x14ac:dyDescent="0.25"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  <c r="AB3099"/>
      <c r="AC3099"/>
      <c r="AD3099"/>
      <c r="AE3099"/>
    </row>
    <row r="3100" spans="5:31" x14ac:dyDescent="0.25"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  <c r="Y3100"/>
      <c r="Z3100"/>
      <c r="AA3100"/>
      <c r="AB3100"/>
      <c r="AC3100"/>
      <c r="AD3100"/>
      <c r="AE3100"/>
    </row>
    <row r="3101" spans="5:31" x14ac:dyDescent="0.25"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  <c r="X3101"/>
      <c r="Y3101"/>
      <c r="Z3101"/>
      <c r="AA3101"/>
      <c r="AB3101"/>
      <c r="AC3101"/>
      <c r="AD3101"/>
      <c r="AE3101"/>
    </row>
    <row r="3102" spans="5:31" x14ac:dyDescent="0.25"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  <c r="AB3102"/>
      <c r="AC3102"/>
      <c r="AD3102"/>
      <c r="AE3102"/>
    </row>
    <row r="3103" spans="5:31" x14ac:dyDescent="0.25"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  <c r="Y3103"/>
      <c r="Z3103"/>
      <c r="AA3103"/>
      <c r="AB3103"/>
      <c r="AC3103"/>
      <c r="AD3103"/>
      <c r="AE3103"/>
    </row>
    <row r="3104" spans="5:31" x14ac:dyDescent="0.25"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  <c r="X3104"/>
      <c r="Y3104"/>
      <c r="Z3104"/>
      <c r="AA3104"/>
      <c r="AB3104"/>
      <c r="AC3104"/>
      <c r="AD3104"/>
      <c r="AE3104"/>
    </row>
    <row r="3105" spans="5:31" x14ac:dyDescent="0.25"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  <c r="AB3105"/>
      <c r="AC3105"/>
      <c r="AD3105"/>
      <c r="AE3105"/>
    </row>
    <row r="3106" spans="5:31" x14ac:dyDescent="0.25"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  <c r="Y3106"/>
      <c r="Z3106"/>
      <c r="AA3106"/>
      <c r="AB3106"/>
      <c r="AC3106"/>
      <c r="AD3106"/>
      <c r="AE3106"/>
    </row>
    <row r="3107" spans="5:31" x14ac:dyDescent="0.25"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  <c r="X3107"/>
      <c r="Y3107"/>
      <c r="Z3107"/>
      <c r="AA3107"/>
      <c r="AB3107"/>
      <c r="AC3107"/>
      <c r="AD3107"/>
      <c r="AE3107"/>
    </row>
    <row r="3108" spans="5:31" x14ac:dyDescent="0.25"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  <c r="AB3108"/>
      <c r="AC3108"/>
      <c r="AD3108"/>
      <c r="AE3108"/>
    </row>
    <row r="3109" spans="5:31" x14ac:dyDescent="0.25"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  <c r="Y3109"/>
      <c r="Z3109"/>
      <c r="AA3109"/>
      <c r="AB3109"/>
      <c r="AC3109"/>
      <c r="AD3109"/>
      <c r="AE3109"/>
    </row>
    <row r="3110" spans="5:31" x14ac:dyDescent="0.25"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  <c r="X3110"/>
      <c r="Y3110"/>
      <c r="Z3110"/>
      <c r="AA3110"/>
      <c r="AB3110"/>
      <c r="AC3110"/>
      <c r="AD3110"/>
      <c r="AE3110"/>
    </row>
    <row r="3111" spans="5:31" x14ac:dyDescent="0.25"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  <c r="AB3111"/>
      <c r="AC3111"/>
      <c r="AD3111"/>
      <c r="AE3111"/>
    </row>
    <row r="3112" spans="5:31" x14ac:dyDescent="0.25"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  <c r="Y3112"/>
      <c r="Z3112"/>
      <c r="AA3112"/>
      <c r="AB3112"/>
      <c r="AC3112"/>
      <c r="AD3112"/>
      <c r="AE3112"/>
    </row>
    <row r="3113" spans="5:31" x14ac:dyDescent="0.25"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  <c r="X3113"/>
      <c r="Y3113"/>
      <c r="Z3113"/>
      <c r="AA3113"/>
      <c r="AB3113"/>
      <c r="AC3113"/>
      <c r="AD3113"/>
      <c r="AE3113"/>
    </row>
    <row r="3114" spans="5:31" x14ac:dyDescent="0.25"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  <c r="AB3114"/>
      <c r="AC3114"/>
      <c r="AD3114"/>
      <c r="AE3114"/>
    </row>
    <row r="3115" spans="5:31" x14ac:dyDescent="0.25"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  <c r="Y3115"/>
      <c r="Z3115"/>
      <c r="AA3115"/>
      <c r="AB3115"/>
      <c r="AC3115"/>
      <c r="AD3115"/>
      <c r="AE3115"/>
    </row>
    <row r="3116" spans="5:31" x14ac:dyDescent="0.25"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  <c r="X3116"/>
      <c r="Y3116"/>
      <c r="Z3116"/>
      <c r="AA3116"/>
      <c r="AB3116"/>
      <c r="AC3116"/>
      <c r="AD3116"/>
      <c r="AE3116"/>
    </row>
    <row r="3117" spans="5:31" x14ac:dyDescent="0.25"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  <c r="AB3117"/>
      <c r="AC3117"/>
      <c r="AD3117"/>
      <c r="AE3117"/>
    </row>
    <row r="3118" spans="5:31" x14ac:dyDescent="0.25"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  <c r="Y3118"/>
      <c r="Z3118"/>
      <c r="AA3118"/>
      <c r="AB3118"/>
      <c r="AC3118"/>
      <c r="AD3118"/>
      <c r="AE3118"/>
    </row>
    <row r="3119" spans="5:31" x14ac:dyDescent="0.25"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  <c r="X3119"/>
      <c r="Y3119"/>
      <c r="Z3119"/>
      <c r="AA3119"/>
      <c r="AB3119"/>
      <c r="AC3119"/>
      <c r="AD3119"/>
      <c r="AE3119"/>
    </row>
    <row r="3120" spans="5:31" x14ac:dyDescent="0.25"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  <c r="AB3120"/>
      <c r="AC3120"/>
      <c r="AD3120"/>
      <c r="AE3120"/>
    </row>
    <row r="3121" spans="5:31" x14ac:dyDescent="0.25"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  <c r="Y3121"/>
      <c r="Z3121"/>
      <c r="AA3121"/>
      <c r="AB3121"/>
      <c r="AC3121"/>
      <c r="AD3121"/>
      <c r="AE3121"/>
    </row>
    <row r="3122" spans="5:31" x14ac:dyDescent="0.25"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  <c r="X3122"/>
      <c r="Y3122"/>
      <c r="Z3122"/>
      <c r="AA3122"/>
      <c r="AB3122"/>
      <c r="AC3122"/>
      <c r="AD3122"/>
      <c r="AE3122"/>
    </row>
    <row r="3123" spans="5:31" x14ac:dyDescent="0.25"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  <c r="AB3123"/>
      <c r="AC3123"/>
      <c r="AD3123"/>
      <c r="AE3123"/>
    </row>
    <row r="3124" spans="5:31" x14ac:dyDescent="0.25"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  <c r="Y3124"/>
      <c r="Z3124"/>
      <c r="AA3124"/>
      <c r="AB3124"/>
      <c r="AC3124"/>
      <c r="AD3124"/>
      <c r="AE3124"/>
    </row>
    <row r="3125" spans="5:31" x14ac:dyDescent="0.25"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  <c r="X3125"/>
      <c r="Y3125"/>
      <c r="Z3125"/>
      <c r="AA3125"/>
      <c r="AB3125"/>
      <c r="AC3125"/>
      <c r="AD3125"/>
      <c r="AE3125"/>
    </row>
    <row r="3126" spans="5:31" x14ac:dyDescent="0.25"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  <c r="AB3126"/>
      <c r="AC3126"/>
      <c r="AD3126"/>
      <c r="AE3126"/>
    </row>
    <row r="3127" spans="5:31" x14ac:dyDescent="0.25"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  <c r="Y3127"/>
      <c r="Z3127"/>
      <c r="AA3127"/>
      <c r="AB3127"/>
      <c r="AC3127"/>
      <c r="AD3127"/>
      <c r="AE3127"/>
    </row>
    <row r="3128" spans="5:31" x14ac:dyDescent="0.25"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  <c r="X3128"/>
      <c r="Y3128"/>
      <c r="Z3128"/>
      <c r="AA3128"/>
      <c r="AB3128"/>
      <c r="AC3128"/>
      <c r="AD3128"/>
      <c r="AE3128"/>
    </row>
    <row r="3129" spans="5:31" x14ac:dyDescent="0.25"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  <c r="AB3129"/>
      <c r="AC3129"/>
      <c r="AD3129"/>
      <c r="AE3129"/>
    </row>
    <row r="3130" spans="5:31" x14ac:dyDescent="0.25"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  <c r="Y3130"/>
      <c r="Z3130"/>
      <c r="AA3130"/>
      <c r="AB3130"/>
      <c r="AC3130"/>
      <c r="AD3130"/>
      <c r="AE3130"/>
    </row>
    <row r="3131" spans="5:31" x14ac:dyDescent="0.25"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  <c r="X3131"/>
      <c r="Y3131"/>
      <c r="Z3131"/>
      <c r="AA3131"/>
      <c r="AB3131"/>
      <c r="AC3131"/>
      <c r="AD3131"/>
      <c r="AE3131"/>
    </row>
    <row r="3132" spans="5:31" x14ac:dyDescent="0.25"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  <c r="AB3132"/>
      <c r="AC3132"/>
      <c r="AD3132"/>
      <c r="AE3132"/>
    </row>
    <row r="3133" spans="5:31" x14ac:dyDescent="0.25"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  <c r="Y3133"/>
      <c r="Z3133"/>
      <c r="AA3133"/>
      <c r="AB3133"/>
      <c r="AC3133"/>
      <c r="AD3133"/>
      <c r="AE3133"/>
    </row>
    <row r="3134" spans="5:31" x14ac:dyDescent="0.25"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  <c r="X3134"/>
      <c r="Y3134"/>
      <c r="Z3134"/>
      <c r="AA3134"/>
      <c r="AB3134"/>
      <c r="AC3134"/>
      <c r="AD3134"/>
      <c r="AE3134"/>
    </row>
    <row r="3135" spans="5:31" x14ac:dyDescent="0.25"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  <c r="AB3135"/>
      <c r="AC3135"/>
      <c r="AD3135"/>
      <c r="AE3135"/>
    </row>
    <row r="3136" spans="5:31" x14ac:dyDescent="0.25"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  <c r="Y3136"/>
      <c r="Z3136"/>
      <c r="AA3136"/>
      <c r="AB3136"/>
      <c r="AC3136"/>
      <c r="AD3136"/>
      <c r="AE3136"/>
    </row>
    <row r="3137" spans="5:31" x14ac:dyDescent="0.25"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  <c r="X3137"/>
      <c r="Y3137"/>
      <c r="Z3137"/>
      <c r="AA3137"/>
      <c r="AB3137"/>
      <c r="AC3137"/>
      <c r="AD3137"/>
      <c r="AE3137"/>
    </row>
    <row r="3138" spans="5:31" x14ac:dyDescent="0.25"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  <c r="AB3138"/>
      <c r="AC3138"/>
      <c r="AD3138"/>
      <c r="AE3138"/>
    </row>
    <row r="3139" spans="5:31" x14ac:dyDescent="0.25"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  <c r="Y3139"/>
      <c r="Z3139"/>
      <c r="AA3139"/>
      <c r="AB3139"/>
      <c r="AC3139"/>
      <c r="AD3139"/>
      <c r="AE3139"/>
    </row>
    <row r="3140" spans="5:31" x14ac:dyDescent="0.25"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  <c r="X3140"/>
      <c r="Y3140"/>
      <c r="Z3140"/>
      <c r="AA3140"/>
      <c r="AB3140"/>
      <c r="AC3140"/>
      <c r="AD3140"/>
      <c r="AE3140"/>
    </row>
    <row r="3141" spans="5:31" x14ac:dyDescent="0.25"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  <c r="AB3141"/>
      <c r="AC3141"/>
      <c r="AD3141"/>
      <c r="AE3141"/>
    </row>
    <row r="3142" spans="5:31" x14ac:dyDescent="0.25"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  <c r="Y3142"/>
      <c r="Z3142"/>
      <c r="AA3142"/>
      <c r="AB3142"/>
      <c r="AC3142"/>
      <c r="AD3142"/>
      <c r="AE3142"/>
    </row>
    <row r="3143" spans="5:31" x14ac:dyDescent="0.25"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  <c r="X3143"/>
      <c r="Y3143"/>
      <c r="Z3143"/>
      <c r="AA3143"/>
      <c r="AB3143"/>
      <c r="AC3143"/>
      <c r="AD3143"/>
      <c r="AE3143"/>
    </row>
    <row r="3144" spans="5:31" x14ac:dyDescent="0.25"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  <c r="AB3144"/>
      <c r="AC3144"/>
      <c r="AD3144"/>
      <c r="AE3144"/>
    </row>
    <row r="3145" spans="5:31" x14ac:dyDescent="0.25"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  <c r="Y3145"/>
      <c r="Z3145"/>
      <c r="AA3145"/>
      <c r="AB3145"/>
      <c r="AC3145"/>
      <c r="AD3145"/>
      <c r="AE3145"/>
    </row>
    <row r="3146" spans="5:31" x14ac:dyDescent="0.25"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  <c r="X3146"/>
      <c r="Y3146"/>
      <c r="Z3146"/>
      <c r="AA3146"/>
      <c r="AB3146"/>
      <c r="AC3146"/>
      <c r="AD3146"/>
      <c r="AE3146"/>
    </row>
    <row r="3147" spans="5:31" x14ac:dyDescent="0.25"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  <c r="AB3147"/>
      <c r="AC3147"/>
      <c r="AD3147"/>
      <c r="AE3147"/>
    </row>
    <row r="3148" spans="5:31" x14ac:dyDescent="0.25"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  <c r="Y3148"/>
      <c r="Z3148"/>
      <c r="AA3148"/>
      <c r="AB3148"/>
      <c r="AC3148"/>
      <c r="AD3148"/>
      <c r="AE3148"/>
    </row>
    <row r="3149" spans="5:31" x14ac:dyDescent="0.25"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  <c r="X3149"/>
      <c r="Y3149"/>
      <c r="Z3149"/>
      <c r="AA3149"/>
      <c r="AB3149"/>
      <c r="AC3149"/>
      <c r="AD3149"/>
      <c r="AE3149"/>
    </row>
    <row r="3150" spans="5:31" x14ac:dyDescent="0.25"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  <c r="AB3150"/>
      <c r="AC3150"/>
      <c r="AD3150"/>
      <c r="AE3150"/>
    </row>
    <row r="3151" spans="5:31" x14ac:dyDescent="0.25"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  <c r="Y3151"/>
      <c r="Z3151"/>
      <c r="AA3151"/>
      <c r="AB3151"/>
      <c r="AC3151"/>
      <c r="AD3151"/>
      <c r="AE3151"/>
    </row>
    <row r="3152" spans="5:31" x14ac:dyDescent="0.25"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  <c r="X3152"/>
      <c r="Y3152"/>
      <c r="Z3152"/>
      <c r="AA3152"/>
      <c r="AB3152"/>
      <c r="AC3152"/>
      <c r="AD3152"/>
      <c r="AE3152"/>
    </row>
    <row r="3153" spans="5:31" x14ac:dyDescent="0.25"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  <c r="AB3153"/>
      <c r="AC3153"/>
      <c r="AD3153"/>
      <c r="AE3153"/>
    </row>
    <row r="3154" spans="5:31" x14ac:dyDescent="0.25"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  <c r="Y3154"/>
      <c r="Z3154"/>
      <c r="AA3154"/>
      <c r="AB3154"/>
      <c r="AC3154"/>
      <c r="AD3154"/>
      <c r="AE3154"/>
    </row>
    <row r="3155" spans="5:31" x14ac:dyDescent="0.25"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  <c r="X3155"/>
      <c r="Y3155"/>
      <c r="Z3155"/>
      <c r="AA3155"/>
      <c r="AB3155"/>
      <c r="AC3155"/>
      <c r="AD3155"/>
      <c r="AE3155"/>
    </row>
    <row r="3156" spans="5:31" x14ac:dyDescent="0.25"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  <c r="AB3156"/>
      <c r="AC3156"/>
      <c r="AD3156"/>
      <c r="AE3156"/>
    </row>
    <row r="3157" spans="5:31" x14ac:dyDescent="0.25"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  <c r="Y3157"/>
      <c r="Z3157"/>
      <c r="AA3157"/>
      <c r="AB3157"/>
      <c r="AC3157"/>
      <c r="AD3157"/>
      <c r="AE3157"/>
    </row>
    <row r="3158" spans="5:31" x14ac:dyDescent="0.25"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  <c r="X3158"/>
      <c r="Y3158"/>
      <c r="Z3158"/>
      <c r="AA3158"/>
      <c r="AB3158"/>
      <c r="AC3158"/>
      <c r="AD3158"/>
      <c r="AE3158"/>
    </row>
    <row r="3159" spans="5:31" x14ac:dyDescent="0.25"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  <c r="AB3159"/>
      <c r="AC3159"/>
      <c r="AD3159"/>
      <c r="AE3159"/>
    </row>
    <row r="3160" spans="5:31" x14ac:dyDescent="0.25"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  <c r="Y3160"/>
      <c r="Z3160"/>
      <c r="AA3160"/>
      <c r="AB3160"/>
      <c r="AC3160"/>
      <c r="AD3160"/>
      <c r="AE3160"/>
    </row>
    <row r="3161" spans="5:31" x14ac:dyDescent="0.25"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  <c r="X3161"/>
      <c r="Y3161"/>
      <c r="Z3161"/>
      <c r="AA3161"/>
      <c r="AB3161"/>
      <c r="AC3161"/>
      <c r="AD3161"/>
      <c r="AE3161"/>
    </row>
    <row r="3162" spans="5:31" x14ac:dyDescent="0.25"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  <c r="AB3162"/>
      <c r="AC3162"/>
      <c r="AD3162"/>
      <c r="AE3162"/>
    </row>
    <row r="3163" spans="5:31" x14ac:dyDescent="0.25"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  <c r="Y3163"/>
      <c r="Z3163"/>
      <c r="AA3163"/>
      <c r="AB3163"/>
      <c r="AC3163"/>
      <c r="AD3163"/>
      <c r="AE3163"/>
    </row>
    <row r="3164" spans="5:31" x14ac:dyDescent="0.25"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  <c r="X3164"/>
      <c r="Y3164"/>
      <c r="Z3164"/>
      <c r="AA3164"/>
      <c r="AB3164"/>
      <c r="AC3164"/>
      <c r="AD3164"/>
      <c r="AE3164"/>
    </row>
    <row r="3165" spans="5:31" x14ac:dyDescent="0.25"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  <c r="AB3165"/>
      <c r="AC3165"/>
      <c r="AD3165"/>
      <c r="AE3165"/>
    </row>
    <row r="3166" spans="5:31" x14ac:dyDescent="0.25"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  <c r="Y3166"/>
      <c r="Z3166"/>
      <c r="AA3166"/>
      <c r="AB3166"/>
      <c r="AC3166"/>
      <c r="AD3166"/>
      <c r="AE3166"/>
    </row>
    <row r="3167" spans="5:31" x14ac:dyDescent="0.25"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  <c r="X3167"/>
      <c r="Y3167"/>
      <c r="Z3167"/>
      <c r="AA3167"/>
      <c r="AB3167"/>
      <c r="AC3167"/>
      <c r="AD3167"/>
      <c r="AE3167"/>
    </row>
    <row r="3168" spans="5:31" x14ac:dyDescent="0.25"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  <c r="AB3168"/>
      <c r="AC3168"/>
      <c r="AD3168"/>
      <c r="AE3168"/>
    </row>
    <row r="3169" spans="5:31" x14ac:dyDescent="0.25"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  <c r="Y3169"/>
      <c r="Z3169"/>
      <c r="AA3169"/>
      <c r="AB3169"/>
      <c r="AC3169"/>
      <c r="AD3169"/>
      <c r="AE3169"/>
    </row>
    <row r="3170" spans="5:31" x14ac:dyDescent="0.25"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  <c r="X3170"/>
      <c r="Y3170"/>
      <c r="Z3170"/>
      <c r="AA3170"/>
      <c r="AB3170"/>
      <c r="AC3170"/>
      <c r="AD3170"/>
      <c r="AE3170"/>
    </row>
    <row r="3171" spans="5:31" x14ac:dyDescent="0.25"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  <c r="AB3171"/>
      <c r="AC3171"/>
      <c r="AD3171"/>
      <c r="AE3171"/>
    </row>
    <row r="3172" spans="5:31" x14ac:dyDescent="0.25"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  <c r="Y3172"/>
      <c r="Z3172"/>
      <c r="AA3172"/>
      <c r="AB3172"/>
      <c r="AC3172"/>
      <c r="AD3172"/>
      <c r="AE3172"/>
    </row>
    <row r="3173" spans="5:31" x14ac:dyDescent="0.25"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  <c r="V3173"/>
      <c r="W3173"/>
      <c r="X3173"/>
      <c r="Y3173"/>
      <c r="Z3173"/>
      <c r="AA3173"/>
      <c r="AB3173"/>
      <c r="AC3173"/>
      <c r="AD3173"/>
      <c r="AE3173"/>
    </row>
    <row r="3174" spans="5:31" x14ac:dyDescent="0.25"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  <c r="AB3174"/>
      <c r="AC3174"/>
      <c r="AD3174"/>
      <c r="AE3174"/>
    </row>
    <row r="3175" spans="5:31" x14ac:dyDescent="0.25"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  <c r="Y3175"/>
      <c r="Z3175"/>
      <c r="AA3175"/>
      <c r="AB3175"/>
      <c r="AC3175"/>
      <c r="AD3175"/>
      <c r="AE3175"/>
    </row>
    <row r="3176" spans="5:31" x14ac:dyDescent="0.25"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  <c r="V3176"/>
      <c r="W3176"/>
      <c r="X3176"/>
      <c r="Y3176"/>
      <c r="Z3176"/>
      <c r="AA3176"/>
      <c r="AB3176"/>
      <c r="AC3176"/>
      <c r="AD3176"/>
      <c r="AE3176"/>
    </row>
    <row r="3177" spans="5:31" x14ac:dyDescent="0.25"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  <c r="AB3177"/>
      <c r="AC3177"/>
      <c r="AD3177"/>
      <c r="AE3177"/>
    </row>
    <row r="3178" spans="5:31" x14ac:dyDescent="0.25"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  <c r="Y3178"/>
      <c r="Z3178"/>
      <c r="AA3178"/>
      <c r="AB3178"/>
      <c r="AC3178"/>
      <c r="AD3178"/>
      <c r="AE3178"/>
    </row>
    <row r="3179" spans="5:31" x14ac:dyDescent="0.25"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  <c r="X3179"/>
      <c r="Y3179"/>
      <c r="Z3179"/>
      <c r="AA3179"/>
      <c r="AB3179"/>
      <c r="AC3179"/>
      <c r="AD3179"/>
      <c r="AE3179"/>
    </row>
    <row r="3180" spans="5:31" x14ac:dyDescent="0.25"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  <c r="AB3180"/>
      <c r="AC3180"/>
      <c r="AD3180"/>
      <c r="AE3180"/>
    </row>
    <row r="3181" spans="5:31" x14ac:dyDescent="0.25"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  <c r="Y3181"/>
      <c r="Z3181"/>
      <c r="AA3181"/>
      <c r="AB3181"/>
      <c r="AC3181"/>
      <c r="AD3181"/>
      <c r="AE3181"/>
    </row>
    <row r="3182" spans="5:31" x14ac:dyDescent="0.25"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  <c r="X3182"/>
      <c r="Y3182"/>
      <c r="Z3182"/>
      <c r="AA3182"/>
      <c r="AB3182"/>
      <c r="AC3182"/>
      <c r="AD3182"/>
      <c r="AE3182"/>
    </row>
    <row r="3183" spans="5:31" x14ac:dyDescent="0.25"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  <c r="AB3183"/>
      <c r="AC3183"/>
      <c r="AD3183"/>
      <c r="AE3183"/>
    </row>
    <row r="3184" spans="5:31" x14ac:dyDescent="0.25"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  <c r="Y3184"/>
      <c r="Z3184"/>
      <c r="AA3184"/>
      <c r="AB3184"/>
      <c r="AC3184"/>
      <c r="AD3184"/>
      <c r="AE3184"/>
    </row>
    <row r="3185" spans="5:31" x14ac:dyDescent="0.25"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  <c r="X3185"/>
      <c r="Y3185"/>
      <c r="Z3185"/>
      <c r="AA3185"/>
      <c r="AB3185"/>
      <c r="AC3185"/>
      <c r="AD3185"/>
      <c r="AE3185"/>
    </row>
    <row r="3186" spans="5:31" x14ac:dyDescent="0.25"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  <c r="AB3186"/>
      <c r="AC3186"/>
      <c r="AD3186"/>
      <c r="AE3186"/>
    </row>
    <row r="3187" spans="5:31" x14ac:dyDescent="0.25"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  <c r="Y3187"/>
      <c r="Z3187"/>
      <c r="AA3187"/>
      <c r="AB3187"/>
      <c r="AC3187"/>
      <c r="AD3187"/>
      <c r="AE3187"/>
    </row>
    <row r="3188" spans="5:31" x14ac:dyDescent="0.25"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  <c r="X3188"/>
      <c r="Y3188"/>
      <c r="Z3188"/>
      <c r="AA3188"/>
      <c r="AB3188"/>
      <c r="AC3188"/>
      <c r="AD3188"/>
      <c r="AE3188"/>
    </row>
    <row r="3189" spans="5:31" x14ac:dyDescent="0.25"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  <c r="AB3189"/>
      <c r="AC3189"/>
      <c r="AD3189"/>
      <c r="AE3189"/>
    </row>
    <row r="3190" spans="5:31" x14ac:dyDescent="0.25"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  <c r="Y3190"/>
      <c r="Z3190"/>
      <c r="AA3190"/>
      <c r="AB3190"/>
      <c r="AC3190"/>
      <c r="AD3190"/>
      <c r="AE3190"/>
    </row>
    <row r="3191" spans="5:31" x14ac:dyDescent="0.25"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  <c r="X3191"/>
      <c r="Y3191"/>
      <c r="Z3191"/>
      <c r="AA3191"/>
      <c r="AB3191"/>
      <c r="AC3191"/>
      <c r="AD3191"/>
      <c r="AE3191"/>
    </row>
    <row r="3192" spans="5:31" x14ac:dyDescent="0.25"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  <c r="AB3192"/>
      <c r="AC3192"/>
      <c r="AD3192"/>
      <c r="AE3192"/>
    </row>
    <row r="3193" spans="5:31" x14ac:dyDescent="0.25"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  <c r="Y3193"/>
      <c r="Z3193"/>
      <c r="AA3193"/>
      <c r="AB3193"/>
      <c r="AC3193"/>
      <c r="AD3193"/>
      <c r="AE3193"/>
    </row>
    <row r="3194" spans="5:31" x14ac:dyDescent="0.25"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  <c r="X3194"/>
      <c r="Y3194"/>
      <c r="Z3194"/>
      <c r="AA3194"/>
      <c r="AB3194"/>
      <c r="AC3194"/>
      <c r="AD3194"/>
      <c r="AE3194"/>
    </row>
    <row r="3195" spans="5:31" x14ac:dyDescent="0.25"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  <c r="AB3195"/>
      <c r="AC3195"/>
      <c r="AD3195"/>
      <c r="AE3195"/>
    </row>
    <row r="3196" spans="5:31" x14ac:dyDescent="0.25"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  <c r="Y3196"/>
      <c r="Z3196"/>
      <c r="AA3196"/>
      <c r="AB3196"/>
      <c r="AC3196"/>
      <c r="AD3196"/>
      <c r="AE3196"/>
    </row>
    <row r="3197" spans="5:31" x14ac:dyDescent="0.25"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  <c r="X3197"/>
      <c r="Y3197"/>
      <c r="Z3197"/>
      <c r="AA3197"/>
      <c r="AB3197"/>
      <c r="AC3197"/>
      <c r="AD3197"/>
      <c r="AE3197"/>
    </row>
    <row r="3198" spans="5:31" x14ac:dyDescent="0.25"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  <c r="AB3198"/>
      <c r="AC3198"/>
      <c r="AD3198"/>
      <c r="AE3198"/>
    </row>
    <row r="3199" spans="5:31" x14ac:dyDescent="0.25"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  <c r="Y3199"/>
      <c r="Z3199"/>
      <c r="AA3199"/>
      <c r="AB3199"/>
      <c r="AC3199"/>
      <c r="AD3199"/>
      <c r="AE3199"/>
    </row>
    <row r="3200" spans="5:31" x14ac:dyDescent="0.25"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  <c r="X3200"/>
      <c r="Y3200"/>
      <c r="Z3200"/>
      <c r="AA3200"/>
      <c r="AB3200"/>
      <c r="AC3200"/>
      <c r="AD3200"/>
      <c r="AE3200"/>
    </row>
    <row r="3201" spans="5:31" x14ac:dyDescent="0.25"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  <c r="AB3201"/>
      <c r="AC3201"/>
      <c r="AD3201"/>
      <c r="AE3201"/>
    </row>
    <row r="3202" spans="5:31" x14ac:dyDescent="0.25"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  <c r="Y3202"/>
      <c r="Z3202"/>
      <c r="AA3202"/>
      <c r="AB3202"/>
      <c r="AC3202"/>
      <c r="AD3202"/>
      <c r="AE3202"/>
    </row>
    <row r="3203" spans="5:31" x14ac:dyDescent="0.25"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  <c r="X3203"/>
      <c r="Y3203"/>
      <c r="Z3203"/>
      <c r="AA3203"/>
      <c r="AB3203"/>
      <c r="AC3203"/>
      <c r="AD3203"/>
      <c r="AE3203"/>
    </row>
    <row r="3204" spans="5:31" x14ac:dyDescent="0.25"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  <c r="AB3204"/>
      <c r="AC3204"/>
      <c r="AD3204"/>
      <c r="AE3204"/>
    </row>
    <row r="3205" spans="5:31" x14ac:dyDescent="0.25"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  <c r="Y3205"/>
      <c r="Z3205"/>
      <c r="AA3205"/>
      <c r="AB3205"/>
      <c r="AC3205"/>
      <c r="AD3205"/>
      <c r="AE3205"/>
    </row>
    <row r="3206" spans="5:31" x14ac:dyDescent="0.25"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  <c r="X3206"/>
      <c r="Y3206"/>
      <c r="Z3206"/>
      <c r="AA3206"/>
      <c r="AB3206"/>
      <c r="AC3206"/>
      <c r="AD3206"/>
      <c r="AE3206"/>
    </row>
    <row r="3207" spans="5:31" x14ac:dyDescent="0.25"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  <c r="AB3207"/>
      <c r="AC3207"/>
      <c r="AD3207"/>
      <c r="AE3207"/>
    </row>
    <row r="3208" spans="5:31" x14ac:dyDescent="0.25"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  <c r="Y3208"/>
      <c r="Z3208"/>
      <c r="AA3208"/>
      <c r="AB3208"/>
      <c r="AC3208"/>
      <c r="AD3208"/>
      <c r="AE3208"/>
    </row>
    <row r="3209" spans="5:31" x14ac:dyDescent="0.25"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  <c r="X3209"/>
      <c r="Y3209"/>
      <c r="Z3209"/>
      <c r="AA3209"/>
      <c r="AB3209"/>
      <c r="AC3209"/>
      <c r="AD3209"/>
      <c r="AE3209"/>
    </row>
    <row r="3210" spans="5:31" x14ac:dyDescent="0.25"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  <c r="AB3210"/>
      <c r="AC3210"/>
      <c r="AD3210"/>
      <c r="AE3210"/>
    </row>
    <row r="3211" spans="5:31" x14ac:dyDescent="0.25"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  <c r="Y3211"/>
      <c r="Z3211"/>
      <c r="AA3211"/>
      <c r="AB3211"/>
      <c r="AC3211"/>
      <c r="AD3211"/>
      <c r="AE3211"/>
    </row>
    <row r="3212" spans="5:31" x14ac:dyDescent="0.25"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  <c r="X3212"/>
      <c r="Y3212"/>
      <c r="Z3212"/>
      <c r="AA3212"/>
      <c r="AB3212"/>
      <c r="AC3212"/>
      <c r="AD3212"/>
      <c r="AE3212"/>
    </row>
    <row r="3213" spans="5:31" x14ac:dyDescent="0.25"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  <c r="AB3213"/>
      <c r="AC3213"/>
      <c r="AD3213"/>
      <c r="AE3213"/>
    </row>
    <row r="3214" spans="5:31" x14ac:dyDescent="0.25"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  <c r="Y3214"/>
      <c r="Z3214"/>
      <c r="AA3214"/>
      <c r="AB3214"/>
      <c r="AC3214"/>
      <c r="AD3214"/>
      <c r="AE3214"/>
    </row>
    <row r="3215" spans="5:31" x14ac:dyDescent="0.25"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  <c r="X3215"/>
      <c r="Y3215"/>
      <c r="Z3215"/>
      <c r="AA3215"/>
      <c r="AB3215"/>
      <c r="AC3215"/>
      <c r="AD3215"/>
      <c r="AE3215"/>
    </row>
    <row r="3216" spans="5:31" x14ac:dyDescent="0.25"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  <c r="AB3216"/>
      <c r="AC3216"/>
      <c r="AD3216"/>
      <c r="AE3216"/>
    </row>
    <row r="3217" spans="5:31" x14ac:dyDescent="0.25"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  <c r="Y3217"/>
      <c r="Z3217"/>
      <c r="AA3217"/>
      <c r="AB3217"/>
      <c r="AC3217"/>
      <c r="AD3217"/>
      <c r="AE3217"/>
    </row>
    <row r="3218" spans="5:31" x14ac:dyDescent="0.25"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  <c r="X3218"/>
      <c r="Y3218"/>
      <c r="Z3218"/>
      <c r="AA3218"/>
      <c r="AB3218"/>
      <c r="AC3218"/>
      <c r="AD3218"/>
      <c r="AE3218"/>
    </row>
    <row r="3219" spans="5:31" x14ac:dyDescent="0.25"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  <c r="AB3219"/>
      <c r="AC3219"/>
      <c r="AD3219"/>
      <c r="AE3219"/>
    </row>
    <row r="3220" spans="5:31" x14ac:dyDescent="0.25"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  <c r="Y3220"/>
      <c r="Z3220"/>
      <c r="AA3220"/>
      <c r="AB3220"/>
      <c r="AC3220"/>
      <c r="AD3220"/>
      <c r="AE3220"/>
    </row>
    <row r="3221" spans="5:31" x14ac:dyDescent="0.25"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  <c r="X3221"/>
      <c r="Y3221"/>
      <c r="Z3221"/>
      <c r="AA3221"/>
      <c r="AB3221"/>
      <c r="AC3221"/>
      <c r="AD3221"/>
      <c r="AE3221"/>
    </row>
    <row r="3222" spans="5:31" x14ac:dyDescent="0.25"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  <c r="AB3222"/>
      <c r="AC3222"/>
      <c r="AD3222"/>
      <c r="AE3222"/>
    </row>
    <row r="3223" spans="5:31" x14ac:dyDescent="0.25"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  <c r="Y3223"/>
      <c r="Z3223"/>
      <c r="AA3223"/>
      <c r="AB3223"/>
      <c r="AC3223"/>
      <c r="AD3223"/>
      <c r="AE3223"/>
    </row>
    <row r="3224" spans="5:31" x14ac:dyDescent="0.25"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  <c r="X3224"/>
      <c r="Y3224"/>
      <c r="Z3224"/>
      <c r="AA3224"/>
      <c r="AB3224"/>
      <c r="AC3224"/>
      <c r="AD3224"/>
      <c r="AE3224"/>
    </row>
    <row r="3225" spans="5:31" x14ac:dyDescent="0.25"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  <c r="AB3225"/>
      <c r="AC3225"/>
      <c r="AD3225"/>
      <c r="AE3225"/>
    </row>
    <row r="3226" spans="5:31" x14ac:dyDescent="0.25"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  <c r="Y3226"/>
      <c r="Z3226"/>
      <c r="AA3226"/>
      <c r="AB3226"/>
      <c r="AC3226"/>
      <c r="AD3226"/>
      <c r="AE3226"/>
    </row>
    <row r="3227" spans="5:31" x14ac:dyDescent="0.25"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  <c r="X3227"/>
      <c r="Y3227"/>
      <c r="Z3227"/>
      <c r="AA3227"/>
      <c r="AB3227"/>
      <c r="AC3227"/>
      <c r="AD3227"/>
      <c r="AE3227"/>
    </row>
    <row r="3228" spans="5:31" x14ac:dyDescent="0.25"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  <c r="AB3228"/>
      <c r="AC3228"/>
      <c r="AD3228"/>
      <c r="AE3228"/>
    </row>
    <row r="3229" spans="5:31" x14ac:dyDescent="0.25"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  <c r="Y3229"/>
      <c r="Z3229"/>
      <c r="AA3229"/>
      <c r="AB3229"/>
      <c r="AC3229"/>
      <c r="AD3229"/>
      <c r="AE3229"/>
    </row>
    <row r="3230" spans="5:31" x14ac:dyDescent="0.25"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  <c r="X3230"/>
      <c r="Y3230"/>
      <c r="Z3230"/>
      <c r="AA3230"/>
      <c r="AB3230"/>
      <c r="AC3230"/>
      <c r="AD3230"/>
      <c r="AE3230"/>
    </row>
    <row r="3231" spans="5:31" x14ac:dyDescent="0.25"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  <c r="AB3231"/>
      <c r="AC3231"/>
      <c r="AD3231"/>
      <c r="AE3231"/>
    </row>
    <row r="3232" spans="5:31" x14ac:dyDescent="0.25"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  <c r="Y3232"/>
      <c r="Z3232"/>
      <c r="AA3232"/>
      <c r="AB3232"/>
      <c r="AC3232"/>
      <c r="AD3232"/>
      <c r="AE3232"/>
    </row>
    <row r="3233" spans="5:31" x14ac:dyDescent="0.25"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  <c r="X3233"/>
      <c r="Y3233"/>
      <c r="Z3233"/>
      <c r="AA3233"/>
      <c r="AB3233"/>
      <c r="AC3233"/>
      <c r="AD3233"/>
      <c r="AE3233"/>
    </row>
    <row r="3234" spans="5:31" x14ac:dyDescent="0.25"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  <c r="AB3234"/>
      <c r="AC3234"/>
      <c r="AD3234"/>
      <c r="AE3234"/>
    </row>
    <row r="3235" spans="5:31" x14ac:dyDescent="0.25"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  <c r="Y3235"/>
      <c r="Z3235"/>
      <c r="AA3235"/>
      <c r="AB3235"/>
      <c r="AC3235"/>
      <c r="AD3235"/>
      <c r="AE3235"/>
    </row>
    <row r="3236" spans="5:31" x14ac:dyDescent="0.25"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  <c r="X3236"/>
      <c r="Y3236"/>
      <c r="Z3236"/>
      <c r="AA3236"/>
      <c r="AB3236"/>
      <c r="AC3236"/>
      <c r="AD3236"/>
      <c r="AE3236"/>
    </row>
    <row r="3237" spans="5:31" x14ac:dyDescent="0.25"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  <c r="AB3237"/>
      <c r="AC3237"/>
      <c r="AD3237"/>
      <c r="AE3237"/>
    </row>
    <row r="3238" spans="5:31" x14ac:dyDescent="0.25"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  <c r="Y3238"/>
      <c r="Z3238"/>
      <c r="AA3238"/>
      <c r="AB3238"/>
      <c r="AC3238"/>
      <c r="AD3238"/>
      <c r="AE3238"/>
    </row>
    <row r="3239" spans="5:31" x14ac:dyDescent="0.25"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  <c r="X3239"/>
      <c r="Y3239"/>
      <c r="Z3239"/>
      <c r="AA3239"/>
      <c r="AB3239"/>
      <c r="AC3239"/>
      <c r="AD3239"/>
      <c r="AE3239"/>
    </row>
    <row r="3240" spans="5:31" x14ac:dyDescent="0.25"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  <c r="AB3240"/>
      <c r="AC3240"/>
      <c r="AD3240"/>
      <c r="AE3240"/>
    </row>
    <row r="3241" spans="5:31" x14ac:dyDescent="0.25"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  <c r="Y3241"/>
      <c r="Z3241"/>
      <c r="AA3241"/>
      <c r="AB3241"/>
      <c r="AC3241"/>
      <c r="AD3241"/>
      <c r="AE3241"/>
    </row>
    <row r="3242" spans="5:31" x14ac:dyDescent="0.25"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  <c r="X3242"/>
      <c r="Y3242"/>
      <c r="Z3242"/>
      <c r="AA3242"/>
      <c r="AB3242"/>
      <c r="AC3242"/>
      <c r="AD3242"/>
      <c r="AE3242"/>
    </row>
    <row r="3243" spans="5:31" x14ac:dyDescent="0.25"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  <c r="AB3243"/>
      <c r="AC3243"/>
      <c r="AD3243"/>
      <c r="AE3243"/>
    </row>
    <row r="3244" spans="5:31" x14ac:dyDescent="0.25"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  <c r="Y3244"/>
      <c r="Z3244"/>
      <c r="AA3244"/>
      <c r="AB3244"/>
      <c r="AC3244"/>
      <c r="AD3244"/>
      <c r="AE3244"/>
    </row>
    <row r="3245" spans="5:31" x14ac:dyDescent="0.25"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  <c r="X3245"/>
      <c r="Y3245"/>
      <c r="Z3245"/>
      <c r="AA3245"/>
      <c r="AB3245"/>
      <c r="AC3245"/>
      <c r="AD3245"/>
      <c r="AE3245"/>
    </row>
    <row r="3246" spans="5:31" x14ac:dyDescent="0.25"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  <c r="AB3246"/>
      <c r="AC3246"/>
      <c r="AD3246"/>
      <c r="AE3246"/>
    </row>
    <row r="3247" spans="5:31" x14ac:dyDescent="0.25"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  <c r="Y3247"/>
      <c r="Z3247"/>
      <c r="AA3247"/>
      <c r="AB3247"/>
      <c r="AC3247"/>
      <c r="AD3247"/>
      <c r="AE3247"/>
    </row>
    <row r="3248" spans="5:31" x14ac:dyDescent="0.25"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  <c r="X3248"/>
      <c r="Y3248"/>
      <c r="Z3248"/>
      <c r="AA3248"/>
      <c r="AB3248"/>
      <c r="AC3248"/>
      <c r="AD3248"/>
      <c r="AE3248"/>
    </row>
    <row r="3249" spans="5:31" x14ac:dyDescent="0.25"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  <c r="AB3249"/>
      <c r="AC3249"/>
      <c r="AD3249"/>
      <c r="AE3249"/>
    </row>
    <row r="3250" spans="5:31" x14ac:dyDescent="0.25"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  <c r="Y3250"/>
      <c r="Z3250"/>
      <c r="AA3250"/>
      <c r="AB3250"/>
      <c r="AC3250"/>
      <c r="AD3250"/>
      <c r="AE3250"/>
    </row>
    <row r="3251" spans="5:31" x14ac:dyDescent="0.25"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  <c r="X3251"/>
      <c r="Y3251"/>
      <c r="Z3251"/>
      <c r="AA3251"/>
      <c r="AB3251"/>
      <c r="AC3251"/>
      <c r="AD3251"/>
      <c r="AE3251"/>
    </row>
    <row r="3252" spans="5:31" x14ac:dyDescent="0.25"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  <c r="AB3252"/>
      <c r="AC3252"/>
      <c r="AD3252"/>
      <c r="AE3252"/>
    </row>
    <row r="3253" spans="5:31" x14ac:dyDescent="0.25"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  <c r="Y3253"/>
      <c r="Z3253"/>
      <c r="AA3253"/>
      <c r="AB3253"/>
      <c r="AC3253"/>
      <c r="AD3253"/>
      <c r="AE3253"/>
    </row>
    <row r="3254" spans="5:31" x14ac:dyDescent="0.25"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  <c r="X3254"/>
      <c r="Y3254"/>
      <c r="Z3254"/>
      <c r="AA3254"/>
      <c r="AB3254"/>
      <c r="AC3254"/>
      <c r="AD3254"/>
      <c r="AE3254"/>
    </row>
    <row r="3255" spans="5:31" x14ac:dyDescent="0.25"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  <c r="AB3255"/>
      <c r="AC3255"/>
      <c r="AD3255"/>
      <c r="AE3255"/>
    </row>
    <row r="3256" spans="5:31" x14ac:dyDescent="0.25"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  <c r="Y3256"/>
      <c r="Z3256"/>
      <c r="AA3256"/>
      <c r="AB3256"/>
      <c r="AC3256"/>
      <c r="AD3256"/>
      <c r="AE3256"/>
    </row>
    <row r="3257" spans="5:31" x14ac:dyDescent="0.25"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  <c r="X3257"/>
      <c r="Y3257"/>
      <c r="Z3257"/>
      <c r="AA3257"/>
      <c r="AB3257"/>
      <c r="AC3257"/>
      <c r="AD3257"/>
      <c r="AE3257"/>
    </row>
    <row r="3258" spans="5:31" x14ac:dyDescent="0.25"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  <c r="AB3258"/>
      <c r="AC3258"/>
      <c r="AD3258"/>
      <c r="AE3258"/>
    </row>
    <row r="3259" spans="5:31" x14ac:dyDescent="0.25"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  <c r="Y3259"/>
      <c r="Z3259"/>
      <c r="AA3259"/>
      <c r="AB3259"/>
      <c r="AC3259"/>
      <c r="AD3259"/>
      <c r="AE3259"/>
    </row>
    <row r="3260" spans="5:31" x14ac:dyDescent="0.25"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  <c r="X3260"/>
      <c r="Y3260"/>
      <c r="Z3260"/>
      <c r="AA3260"/>
      <c r="AB3260"/>
      <c r="AC3260"/>
      <c r="AD3260"/>
      <c r="AE3260"/>
    </row>
    <row r="3261" spans="5:31" x14ac:dyDescent="0.25"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  <c r="AB3261"/>
      <c r="AC3261"/>
      <c r="AD3261"/>
      <c r="AE3261"/>
    </row>
    <row r="3262" spans="5:31" x14ac:dyDescent="0.25"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  <c r="Y3262"/>
      <c r="Z3262"/>
      <c r="AA3262"/>
      <c r="AB3262"/>
      <c r="AC3262"/>
      <c r="AD3262"/>
      <c r="AE3262"/>
    </row>
    <row r="3263" spans="5:31" x14ac:dyDescent="0.25"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  <c r="X3263"/>
      <c r="Y3263"/>
      <c r="Z3263"/>
      <c r="AA3263"/>
      <c r="AB3263"/>
      <c r="AC3263"/>
      <c r="AD3263"/>
      <c r="AE3263"/>
    </row>
    <row r="3264" spans="5:31" x14ac:dyDescent="0.25"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  <c r="AB3264"/>
      <c r="AC3264"/>
      <c r="AD3264"/>
      <c r="AE3264"/>
    </row>
    <row r="3265" spans="5:31" x14ac:dyDescent="0.25"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  <c r="Y3265"/>
      <c r="Z3265"/>
      <c r="AA3265"/>
      <c r="AB3265"/>
      <c r="AC3265"/>
      <c r="AD3265"/>
      <c r="AE3265"/>
    </row>
    <row r="3266" spans="5:31" x14ac:dyDescent="0.25"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  <c r="X3266"/>
      <c r="Y3266"/>
      <c r="Z3266"/>
      <c r="AA3266"/>
      <c r="AB3266"/>
      <c r="AC3266"/>
      <c r="AD3266"/>
      <c r="AE3266"/>
    </row>
    <row r="3267" spans="5:31" x14ac:dyDescent="0.25"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  <c r="AB3267"/>
      <c r="AC3267"/>
      <c r="AD3267"/>
      <c r="AE3267"/>
    </row>
    <row r="3268" spans="5:31" x14ac:dyDescent="0.25"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  <c r="Y3268"/>
      <c r="Z3268"/>
      <c r="AA3268"/>
      <c r="AB3268"/>
      <c r="AC3268"/>
      <c r="AD3268"/>
      <c r="AE3268"/>
    </row>
    <row r="3269" spans="5:31" x14ac:dyDescent="0.25"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  <c r="X3269"/>
      <c r="Y3269"/>
      <c r="Z3269"/>
      <c r="AA3269"/>
      <c r="AB3269"/>
      <c r="AC3269"/>
      <c r="AD3269"/>
      <c r="AE3269"/>
    </row>
    <row r="3270" spans="5:31" x14ac:dyDescent="0.25"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  <c r="AB3270"/>
      <c r="AC3270"/>
      <c r="AD3270"/>
      <c r="AE3270"/>
    </row>
    <row r="3271" spans="5:31" x14ac:dyDescent="0.25"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  <c r="Y3271"/>
      <c r="Z3271"/>
      <c r="AA3271"/>
      <c r="AB3271"/>
      <c r="AC3271"/>
      <c r="AD3271"/>
      <c r="AE3271"/>
    </row>
    <row r="3272" spans="5:31" x14ac:dyDescent="0.25"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  <c r="V3272"/>
      <c r="W3272"/>
      <c r="X3272"/>
      <c r="Y3272"/>
      <c r="Z3272"/>
      <c r="AA3272"/>
      <c r="AB3272"/>
      <c r="AC3272"/>
      <c r="AD3272"/>
      <c r="AE3272"/>
    </row>
    <row r="3273" spans="5:31" x14ac:dyDescent="0.25"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  <c r="AB3273"/>
      <c r="AC3273"/>
      <c r="AD3273"/>
      <c r="AE3273"/>
    </row>
    <row r="3274" spans="5:31" x14ac:dyDescent="0.25"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  <c r="Y3274"/>
      <c r="Z3274"/>
      <c r="AA3274"/>
      <c r="AB3274"/>
      <c r="AC3274"/>
      <c r="AD3274"/>
      <c r="AE3274"/>
    </row>
    <row r="3275" spans="5:31" x14ac:dyDescent="0.25"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  <c r="X3275"/>
      <c r="Y3275"/>
      <c r="Z3275"/>
      <c r="AA3275"/>
      <c r="AB3275"/>
      <c r="AC3275"/>
      <c r="AD3275"/>
      <c r="AE3275"/>
    </row>
    <row r="3276" spans="5:31" x14ac:dyDescent="0.25"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  <c r="AB3276"/>
      <c r="AC3276"/>
      <c r="AD3276"/>
      <c r="AE3276"/>
    </row>
    <row r="3277" spans="5:31" x14ac:dyDescent="0.25"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  <c r="Y3277"/>
      <c r="Z3277"/>
      <c r="AA3277"/>
      <c r="AB3277"/>
      <c r="AC3277"/>
      <c r="AD3277"/>
      <c r="AE3277"/>
    </row>
    <row r="3278" spans="5:31" x14ac:dyDescent="0.25"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  <c r="X3278"/>
      <c r="Y3278"/>
      <c r="Z3278"/>
      <c r="AA3278"/>
      <c r="AB3278"/>
      <c r="AC3278"/>
      <c r="AD3278"/>
      <c r="AE3278"/>
    </row>
    <row r="3279" spans="5:31" x14ac:dyDescent="0.25"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  <c r="AB3279"/>
      <c r="AC3279"/>
      <c r="AD3279"/>
      <c r="AE3279"/>
    </row>
    <row r="3280" spans="5:31" x14ac:dyDescent="0.25"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  <c r="Y3280"/>
      <c r="Z3280"/>
      <c r="AA3280"/>
      <c r="AB3280"/>
      <c r="AC3280"/>
      <c r="AD3280"/>
      <c r="AE3280"/>
    </row>
    <row r="3281" spans="5:31" x14ac:dyDescent="0.25"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  <c r="X3281"/>
      <c r="Y3281"/>
      <c r="Z3281"/>
      <c r="AA3281"/>
      <c r="AB3281"/>
      <c r="AC3281"/>
      <c r="AD3281"/>
      <c r="AE3281"/>
    </row>
    <row r="3282" spans="5:31" x14ac:dyDescent="0.25"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  <c r="AB3282"/>
      <c r="AC3282"/>
      <c r="AD3282"/>
      <c r="AE3282"/>
    </row>
    <row r="3283" spans="5:31" x14ac:dyDescent="0.25"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  <c r="Y3283"/>
      <c r="Z3283"/>
      <c r="AA3283"/>
      <c r="AB3283"/>
      <c r="AC3283"/>
      <c r="AD3283"/>
      <c r="AE3283"/>
    </row>
    <row r="3284" spans="5:31" x14ac:dyDescent="0.25"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  <c r="X3284"/>
      <c r="Y3284"/>
      <c r="Z3284"/>
      <c r="AA3284"/>
      <c r="AB3284"/>
      <c r="AC3284"/>
      <c r="AD3284"/>
      <c r="AE3284"/>
    </row>
    <row r="3285" spans="5:31" x14ac:dyDescent="0.25"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  <c r="AB3285"/>
      <c r="AC3285"/>
      <c r="AD3285"/>
      <c r="AE3285"/>
    </row>
    <row r="3286" spans="5:31" x14ac:dyDescent="0.25"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  <c r="Y3286"/>
      <c r="Z3286"/>
      <c r="AA3286"/>
      <c r="AB3286"/>
      <c r="AC3286"/>
      <c r="AD3286"/>
      <c r="AE3286"/>
    </row>
    <row r="3287" spans="5:31" x14ac:dyDescent="0.25"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  <c r="V3287"/>
      <c r="W3287"/>
      <c r="X3287"/>
      <c r="Y3287"/>
      <c r="Z3287"/>
      <c r="AA3287"/>
      <c r="AB3287"/>
      <c r="AC3287"/>
      <c r="AD3287"/>
      <c r="AE3287"/>
    </row>
    <row r="3288" spans="5:31" x14ac:dyDescent="0.25"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  <c r="AB3288"/>
      <c r="AC3288"/>
      <c r="AD3288"/>
      <c r="AE3288"/>
    </row>
    <row r="3289" spans="5:31" x14ac:dyDescent="0.25"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  <c r="Y3289"/>
      <c r="Z3289"/>
      <c r="AA3289"/>
      <c r="AB3289"/>
      <c r="AC3289"/>
      <c r="AD3289"/>
      <c r="AE3289"/>
    </row>
    <row r="3290" spans="5:31" x14ac:dyDescent="0.25"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  <c r="X3290"/>
      <c r="Y3290"/>
      <c r="Z3290"/>
      <c r="AA3290"/>
      <c r="AB3290"/>
      <c r="AC3290"/>
      <c r="AD3290"/>
      <c r="AE3290"/>
    </row>
    <row r="3291" spans="5:31" x14ac:dyDescent="0.25"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  <c r="AB3291"/>
      <c r="AC3291"/>
      <c r="AD3291"/>
      <c r="AE3291"/>
    </row>
    <row r="3292" spans="5:31" x14ac:dyDescent="0.25"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  <c r="Y3292"/>
      <c r="Z3292"/>
      <c r="AA3292"/>
      <c r="AB3292"/>
      <c r="AC3292"/>
      <c r="AD3292"/>
      <c r="AE3292"/>
    </row>
    <row r="3293" spans="5:31" x14ac:dyDescent="0.25"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  <c r="V3293"/>
      <c r="W3293"/>
      <c r="X3293"/>
      <c r="Y3293"/>
      <c r="Z3293"/>
      <c r="AA3293"/>
      <c r="AB3293"/>
      <c r="AC3293"/>
      <c r="AD3293"/>
      <c r="AE3293"/>
    </row>
    <row r="3294" spans="5:31" x14ac:dyDescent="0.25"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  <c r="AB3294"/>
      <c r="AC3294"/>
      <c r="AD3294"/>
      <c r="AE3294"/>
    </row>
    <row r="3295" spans="5:31" x14ac:dyDescent="0.25"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  <c r="Y3295"/>
      <c r="Z3295"/>
      <c r="AA3295"/>
      <c r="AB3295"/>
      <c r="AC3295"/>
      <c r="AD3295"/>
      <c r="AE3295"/>
    </row>
    <row r="3296" spans="5:31" x14ac:dyDescent="0.25"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  <c r="X3296"/>
      <c r="Y3296"/>
      <c r="Z3296"/>
      <c r="AA3296"/>
      <c r="AB3296"/>
      <c r="AC3296"/>
      <c r="AD3296"/>
      <c r="AE3296"/>
    </row>
    <row r="3297" spans="5:31" x14ac:dyDescent="0.25"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  <c r="AB3297"/>
      <c r="AC3297"/>
      <c r="AD3297"/>
      <c r="AE3297"/>
    </row>
    <row r="3298" spans="5:31" x14ac:dyDescent="0.25"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  <c r="Y3298"/>
      <c r="Z3298"/>
      <c r="AA3298"/>
      <c r="AB3298"/>
      <c r="AC3298"/>
      <c r="AD3298"/>
      <c r="AE3298"/>
    </row>
    <row r="3299" spans="5:31" x14ac:dyDescent="0.25"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  <c r="X3299"/>
      <c r="Y3299"/>
      <c r="Z3299"/>
      <c r="AA3299"/>
      <c r="AB3299"/>
      <c r="AC3299"/>
      <c r="AD3299"/>
      <c r="AE3299"/>
    </row>
    <row r="3300" spans="5:31" x14ac:dyDescent="0.25"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  <c r="AB3300"/>
      <c r="AC3300"/>
      <c r="AD3300"/>
      <c r="AE3300"/>
    </row>
    <row r="3301" spans="5:31" x14ac:dyDescent="0.25"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  <c r="Y3301"/>
      <c r="Z3301"/>
      <c r="AA3301"/>
      <c r="AB3301"/>
      <c r="AC3301"/>
      <c r="AD3301"/>
      <c r="AE3301"/>
    </row>
    <row r="3302" spans="5:31" x14ac:dyDescent="0.25"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  <c r="X3302"/>
      <c r="Y3302"/>
      <c r="Z3302"/>
      <c r="AA3302"/>
      <c r="AB3302"/>
      <c r="AC3302"/>
      <c r="AD3302"/>
      <c r="AE3302"/>
    </row>
    <row r="3303" spans="5:31" x14ac:dyDescent="0.25"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  <c r="AB3303"/>
      <c r="AC3303"/>
      <c r="AD3303"/>
      <c r="AE3303"/>
    </row>
    <row r="3304" spans="5:31" x14ac:dyDescent="0.25"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  <c r="Y3304"/>
      <c r="Z3304"/>
      <c r="AA3304"/>
      <c r="AB3304"/>
      <c r="AC3304"/>
      <c r="AD3304"/>
      <c r="AE3304"/>
    </row>
    <row r="3305" spans="5:31" x14ac:dyDescent="0.25"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  <c r="X3305"/>
      <c r="Y3305"/>
      <c r="Z3305"/>
      <c r="AA3305"/>
      <c r="AB3305"/>
      <c r="AC3305"/>
      <c r="AD3305"/>
      <c r="AE3305"/>
    </row>
    <row r="3306" spans="5:31" x14ac:dyDescent="0.25"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  <c r="AB3306"/>
      <c r="AC3306"/>
      <c r="AD3306"/>
      <c r="AE3306"/>
    </row>
    <row r="3307" spans="5:31" x14ac:dyDescent="0.25"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  <c r="Y3307"/>
      <c r="Z3307"/>
      <c r="AA3307"/>
      <c r="AB3307"/>
      <c r="AC3307"/>
      <c r="AD3307"/>
      <c r="AE3307"/>
    </row>
    <row r="3308" spans="5:31" x14ac:dyDescent="0.25"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  <c r="X3308"/>
      <c r="Y3308"/>
      <c r="Z3308"/>
      <c r="AA3308"/>
      <c r="AB3308"/>
      <c r="AC3308"/>
      <c r="AD3308"/>
      <c r="AE3308"/>
    </row>
    <row r="3309" spans="5:31" x14ac:dyDescent="0.25"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  <c r="AB3309"/>
      <c r="AC3309"/>
      <c r="AD3309"/>
      <c r="AE3309"/>
    </row>
    <row r="3310" spans="5:31" x14ac:dyDescent="0.25"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  <c r="Y3310"/>
      <c r="Z3310"/>
      <c r="AA3310"/>
      <c r="AB3310"/>
      <c r="AC3310"/>
      <c r="AD3310"/>
      <c r="AE3310"/>
    </row>
    <row r="3311" spans="5:31" x14ac:dyDescent="0.25"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  <c r="X3311"/>
      <c r="Y3311"/>
      <c r="Z3311"/>
      <c r="AA3311"/>
      <c r="AB3311"/>
      <c r="AC3311"/>
      <c r="AD3311"/>
      <c r="AE3311"/>
    </row>
    <row r="3312" spans="5:31" x14ac:dyDescent="0.25"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  <c r="AB3312"/>
      <c r="AC3312"/>
      <c r="AD3312"/>
      <c r="AE3312"/>
    </row>
    <row r="3313" spans="5:31" x14ac:dyDescent="0.25"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  <c r="Y3313"/>
      <c r="Z3313"/>
      <c r="AA3313"/>
      <c r="AB3313"/>
      <c r="AC3313"/>
      <c r="AD3313"/>
      <c r="AE3313"/>
    </row>
    <row r="3314" spans="5:31" x14ac:dyDescent="0.25"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  <c r="X3314"/>
      <c r="Y3314"/>
      <c r="Z3314"/>
      <c r="AA3314"/>
      <c r="AB3314"/>
      <c r="AC3314"/>
      <c r="AD3314"/>
      <c r="AE3314"/>
    </row>
    <row r="3315" spans="5:31" x14ac:dyDescent="0.25"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  <c r="AB3315"/>
      <c r="AC3315"/>
      <c r="AD3315"/>
      <c r="AE3315"/>
    </row>
    <row r="3316" spans="5:31" x14ac:dyDescent="0.25"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  <c r="Y3316"/>
      <c r="Z3316"/>
      <c r="AA3316"/>
      <c r="AB3316"/>
      <c r="AC3316"/>
      <c r="AD3316"/>
      <c r="AE3316"/>
    </row>
    <row r="3317" spans="5:31" x14ac:dyDescent="0.25"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  <c r="X3317"/>
      <c r="Y3317"/>
      <c r="Z3317"/>
      <c r="AA3317"/>
      <c r="AB3317"/>
      <c r="AC3317"/>
      <c r="AD3317"/>
      <c r="AE3317"/>
    </row>
    <row r="3318" spans="5:31" x14ac:dyDescent="0.25"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  <c r="AB3318"/>
      <c r="AC3318"/>
      <c r="AD3318"/>
      <c r="AE3318"/>
    </row>
    <row r="3319" spans="5:31" x14ac:dyDescent="0.25"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  <c r="Y3319"/>
      <c r="Z3319"/>
      <c r="AA3319"/>
      <c r="AB3319"/>
      <c r="AC3319"/>
      <c r="AD3319"/>
      <c r="AE3319"/>
    </row>
    <row r="3320" spans="5:31" x14ac:dyDescent="0.25"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  <c r="X3320"/>
      <c r="Y3320"/>
      <c r="Z3320"/>
      <c r="AA3320"/>
      <c r="AB3320"/>
      <c r="AC3320"/>
      <c r="AD3320"/>
      <c r="AE3320"/>
    </row>
    <row r="3321" spans="5:31" x14ac:dyDescent="0.25"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  <c r="AB3321"/>
      <c r="AC3321"/>
      <c r="AD3321"/>
      <c r="AE3321"/>
    </row>
    <row r="3322" spans="5:31" x14ac:dyDescent="0.25"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  <c r="Y3322"/>
      <c r="Z3322"/>
      <c r="AA3322"/>
      <c r="AB3322"/>
      <c r="AC3322"/>
      <c r="AD3322"/>
      <c r="AE3322"/>
    </row>
    <row r="3323" spans="5:31" x14ac:dyDescent="0.25"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  <c r="X3323"/>
      <c r="Y3323"/>
      <c r="Z3323"/>
      <c r="AA3323"/>
      <c r="AB3323"/>
      <c r="AC3323"/>
      <c r="AD3323"/>
      <c r="AE3323"/>
    </row>
    <row r="3324" spans="5:31" x14ac:dyDescent="0.25"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  <c r="AB3324"/>
      <c r="AC3324"/>
      <c r="AD3324"/>
      <c r="AE3324"/>
    </row>
    <row r="3325" spans="5:31" x14ac:dyDescent="0.25"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  <c r="Y3325"/>
      <c r="Z3325"/>
      <c r="AA3325"/>
      <c r="AB3325"/>
      <c r="AC3325"/>
      <c r="AD3325"/>
      <c r="AE3325"/>
    </row>
    <row r="3326" spans="5:31" x14ac:dyDescent="0.25"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  <c r="X3326"/>
      <c r="Y3326"/>
      <c r="Z3326"/>
      <c r="AA3326"/>
      <c r="AB3326"/>
      <c r="AC3326"/>
      <c r="AD3326"/>
      <c r="AE3326"/>
    </row>
    <row r="3327" spans="5:31" x14ac:dyDescent="0.25"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  <c r="AB3327"/>
      <c r="AC3327"/>
      <c r="AD3327"/>
      <c r="AE3327"/>
    </row>
    <row r="3328" spans="5:31" x14ac:dyDescent="0.25"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  <c r="Y3328"/>
      <c r="Z3328"/>
      <c r="AA3328"/>
      <c r="AB3328"/>
      <c r="AC3328"/>
      <c r="AD3328"/>
      <c r="AE3328"/>
    </row>
    <row r="3329" spans="5:31" x14ac:dyDescent="0.25"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  <c r="X3329"/>
      <c r="Y3329"/>
      <c r="Z3329"/>
      <c r="AA3329"/>
      <c r="AB3329"/>
      <c r="AC3329"/>
      <c r="AD3329"/>
      <c r="AE3329"/>
    </row>
    <row r="3330" spans="5:31" x14ac:dyDescent="0.25"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  <c r="AB3330"/>
      <c r="AC3330"/>
      <c r="AD3330"/>
      <c r="AE3330"/>
    </row>
    <row r="3331" spans="5:31" x14ac:dyDescent="0.25"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  <c r="Y3331"/>
      <c r="Z3331"/>
      <c r="AA3331"/>
      <c r="AB3331"/>
      <c r="AC3331"/>
      <c r="AD3331"/>
      <c r="AE3331"/>
    </row>
    <row r="3332" spans="5:31" x14ac:dyDescent="0.25"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  <c r="X3332"/>
      <c r="Y3332"/>
      <c r="Z3332"/>
      <c r="AA3332"/>
      <c r="AB3332"/>
      <c r="AC3332"/>
      <c r="AD3332"/>
      <c r="AE3332"/>
    </row>
    <row r="3333" spans="5:31" x14ac:dyDescent="0.25"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  <c r="AB3333"/>
      <c r="AC3333"/>
      <c r="AD3333"/>
      <c r="AE3333"/>
    </row>
    <row r="3334" spans="5:31" x14ac:dyDescent="0.25"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  <c r="Y3334"/>
      <c r="Z3334"/>
      <c r="AA3334"/>
      <c r="AB3334"/>
      <c r="AC3334"/>
      <c r="AD3334"/>
      <c r="AE3334"/>
    </row>
    <row r="3335" spans="5:31" x14ac:dyDescent="0.25"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  <c r="X3335"/>
      <c r="Y3335"/>
      <c r="Z3335"/>
      <c r="AA3335"/>
      <c r="AB3335"/>
      <c r="AC3335"/>
      <c r="AD3335"/>
      <c r="AE3335"/>
    </row>
    <row r="3336" spans="5:31" x14ac:dyDescent="0.25"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  <c r="AB3336"/>
      <c r="AC3336"/>
      <c r="AD3336"/>
      <c r="AE3336"/>
    </row>
    <row r="3337" spans="5:31" x14ac:dyDescent="0.25"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  <c r="Y3337"/>
      <c r="Z3337"/>
      <c r="AA3337"/>
      <c r="AB3337"/>
      <c r="AC3337"/>
      <c r="AD3337"/>
      <c r="AE3337"/>
    </row>
    <row r="3338" spans="5:31" x14ac:dyDescent="0.25"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  <c r="X3338"/>
      <c r="Y3338"/>
      <c r="Z3338"/>
      <c r="AA3338"/>
      <c r="AB3338"/>
      <c r="AC3338"/>
      <c r="AD3338"/>
      <c r="AE3338"/>
    </row>
    <row r="3339" spans="5:31" x14ac:dyDescent="0.25"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  <c r="AB3339"/>
      <c r="AC3339"/>
      <c r="AD3339"/>
      <c r="AE3339"/>
    </row>
    <row r="3340" spans="5:31" x14ac:dyDescent="0.25"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  <c r="Y3340"/>
      <c r="Z3340"/>
      <c r="AA3340"/>
      <c r="AB3340"/>
      <c r="AC3340"/>
      <c r="AD3340"/>
      <c r="AE3340"/>
    </row>
    <row r="3341" spans="5:31" x14ac:dyDescent="0.25"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  <c r="V3341"/>
      <c r="W3341"/>
      <c r="X3341"/>
      <c r="Y3341"/>
      <c r="Z3341"/>
      <c r="AA3341"/>
      <c r="AB3341"/>
      <c r="AC3341"/>
      <c r="AD3341"/>
      <c r="AE3341"/>
    </row>
    <row r="3342" spans="5:31" x14ac:dyDescent="0.25"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  <c r="AB3342"/>
      <c r="AC3342"/>
      <c r="AD3342"/>
      <c r="AE3342"/>
    </row>
    <row r="3343" spans="5:31" x14ac:dyDescent="0.25"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  <c r="Y3343"/>
      <c r="Z3343"/>
      <c r="AA3343"/>
      <c r="AB3343"/>
      <c r="AC3343"/>
      <c r="AD3343"/>
      <c r="AE3343"/>
    </row>
    <row r="3344" spans="5:31" x14ac:dyDescent="0.25"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  <c r="V3344"/>
      <c r="W3344"/>
      <c r="X3344"/>
      <c r="Y3344"/>
      <c r="Z3344"/>
      <c r="AA3344"/>
      <c r="AB3344"/>
      <c r="AC3344"/>
      <c r="AD3344"/>
      <c r="AE3344"/>
    </row>
    <row r="3345" spans="5:31" x14ac:dyDescent="0.25"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  <c r="AB3345"/>
      <c r="AC3345"/>
      <c r="AD3345"/>
      <c r="AE3345"/>
    </row>
    <row r="3346" spans="5:31" x14ac:dyDescent="0.25"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  <c r="Y3346"/>
      <c r="Z3346"/>
      <c r="AA3346"/>
      <c r="AB3346"/>
      <c r="AC3346"/>
      <c r="AD3346"/>
      <c r="AE3346"/>
    </row>
    <row r="3347" spans="5:31" x14ac:dyDescent="0.25"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  <c r="X3347"/>
      <c r="Y3347"/>
      <c r="Z3347"/>
      <c r="AA3347"/>
      <c r="AB3347"/>
      <c r="AC3347"/>
      <c r="AD3347"/>
      <c r="AE3347"/>
    </row>
    <row r="3348" spans="5:31" x14ac:dyDescent="0.25"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  <c r="AB3348"/>
      <c r="AC3348"/>
      <c r="AD3348"/>
      <c r="AE3348"/>
    </row>
    <row r="3349" spans="5:31" x14ac:dyDescent="0.25"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  <c r="Y3349"/>
      <c r="Z3349"/>
      <c r="AA3349"/>
      <c r="AB3349"/>
      <c r="AC3349"/>
      <c r="AD3349"/>
      <c r="AE3349"/>
    </row>
    <row r="3350" spans="5:31" x14ac:dyDescent="0.25"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  <c r="X3350"/>
      <c r="Y3350"/>
      <c r="Z3350"/>
      <c r="AA3350"/>
      <c r="AB3350"/>
      <c r="AC3350"/>
      <c r="AD3350"/>
      <c r="AE3350"/>
    </row>
    <row r="3351" spans="5:31" x14ac:dyDescent="0.25"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  <c r="AB3351"/>
      <c r="AC3351"/>
      <c r="AD3351"/>
      <c r="AE3351"/>
    </row>
    <row r="3352" spans="5:31" x14ac:dyDescent="0.25"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  <c r="Y3352"/>
      <c r="Z3352"/>
      <c r="AA3352"/>
      <c r="AB3352"/>
      <c r="AC3352"/>
      <c r="AD3352"/>
      <c r="AE3352"/>
    </row>
    <row r="3353" spans="5:31" x14ac:dyDescent="0.25"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  <c r="X3353"/>
      <c r="Y3353"/>
      <c r="Z3353"/>
      <c r="AA3353"/>
      <c r="AB3353"/>
      <c r="AC3353"/>
      <c r="AD3353"/>
      <c r="AE3353"/>
    </row>
    <row r="3354" spans="5:31" x14ac:dyDescent="0.25"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  <c r="AB3354"/>
      <c r="AC3354"/>
      <c r="AD3354"/>
      <c r="AE3354"/>
    </row>
    <row r="3355" spans="5:31" x14ac:dyDescent="0.25"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  <c r="Y3355"/>
      <c r="Z3355"/>
      <c r="AA3355"/>
      <c r="AB3355"/>
      <c r="AC3355"/>
      <c r="AD3355"/>
      <c r="AE3355"/>
    </row>
    <row r="3356" spans="5:31" x14ac:dyDescent="0.25"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  <c r="X3356"/>
      <c r="Y3356"/>
      <c r="Z3356"/>
      <c r="AA3356"/>
      <c r="AB3356"/>
      <c r="AC3356"/>
      <c r="AD3356"/>
      <c r="AE3356"/>
    </row>
    <row r="3357" spans="5:31" x14ac:dyDescent="0.25"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  <c r="AB3357"/>
      <c r="AC3357"/>
      <c r="AD3357"/>
      <c r="AE3357"/>
    </row>
    <row r="3358" spans="5:31" x14ac:dyDescent="0.25"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  <c r="Y3358"/>
      <c r="Z3358"/>
      <c r="AA3358"/>
      <c r="AB3358"/>
      <c r="AC3358"/>
      <c r="AD3358"/>
      <c r="AE3358"/>
    </row>
    <row r="3359" spans="5:31" x14ac:dyDescent="0.25"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  <c r="X3359"/>
      <c r="Y3359"/>
      <c r="Z3359"/>
      <c r="AA3359"/>
      <c r="AB3359"/>
      <c r="AC3359"/>
      <c r="AD3359"/>
      <c r="AE3359"/>
    </row>
    <row r="3360" spans="5:31" x14ac:dyDescent="0.25"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  <c r="AB3360"/>
      <c r="AC3360"/>
      <c r="AD3360"/>
      <c r="AE3360"/>
    </row>
    <row r="3361" spans="5:31" x14ac:dyDescent="0.25"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  <c r="Y3361"/>
      <c r="Z3361"/>
      <c r="AA3361"/>
      <c r="AB3361"/>
      <c r="AC3361"/>
      <c r="AD3361"/>
      <c r="AE3361"/>
    </row>
    <row r="3362" spans="5:31" x14ac:dyDescent="0.25"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  <c r="X3362"/>
      <c r="Y3362"/>
      <c r="Z3362"/>
      <c r="AA3362"/>
      <c r="AB3362"/>
      <c r="AC3362"/>
      <c r="AD3362"/>
      <c r="AE3362"/>
    </row>
    <row r="3363" spans="5:31" x14ac:dyDescent="0.25"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  <c r="AB3363"/>
      <c r="AC3363"/>
      <c r="AD3363"/>
      <c r="AE3363"/>
    </row>
    <row r="3364" spans="5:31" x14ac:dyDescent="0.25"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  <c r="Y3364"/>
      <c r="Z3364"/>
      <c r="AA3364"/>
      <c r="AB3364"/>
      <c r="AC3364"/>
      <c r="AD3364"/>
      <c r="AE3364"/>
    </row>
    <row r="3365" spans="5:31" x14ac:dyDescent="0.25"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  <c r="X3365"/>
      <c r="Y3365"/>
      <c r="Z3365"/>
      <c r="AA3365"/>
      <c r="AB3365"/>
      <c r="AC3365"/>
      <c r="AD3365"/>
      <c r="AE3365"/>
    </row>
    <row r="3366" spans="5:31" x14ac:dyDescent="0.25"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  <c r="AB3366"/>
      <c r="AC3366"/>
      <c r="AD3366"/>
      <c r="AE3366"/>
    </row>
    <row r="3367" spans="5:31" x14ac:dyDescent="0.25"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  <c r="Y3367"/>
      <c r="Z3367"/>
      <c r="AA3367"/>
      <c r="AB3367"/>
      <c r="AC3367"/>
      <c r="AD3367"/>
      <c r="AE3367"/>
    </row>
    <row r="3368" spans="5:31" x14ac:dyDescent="0.25"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  <c r="X3368"/>
      <c r="Y3368"/>
      <c r="Z3368"/>
      <c r="AA3368"/>
      <c r="AB3368"/>
      <c r="AC3368"/>
      <c r="AD3368"/>
      <c r="AE3368"/>
    </row>
    <row r="3369" spans="5:31" x14ac:dyDescent="0.25"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  <c r="AB3369"/>
      <c r="AC3369"/>
      <c r="AD3369"/>
      <c r="AE3369"/>
    </row>
    <row r="3370" spans="5:31" x14ac:dyDescent="0.25"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  <c r="Y3370"/>
      <c r="Z3370"/>
      <c r="AA3370"/>
      <c r="AB3370"/>
      <c r="AC3370"/>
      <c r="AD3370"/>
      <c r="AE3370"/>
    </row>
    <row r="3371" spans="5:31" x14ac:dyDescent="0.25"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  <c r="X3371"/>
      <c r="Y3371"/>
      <c r="Z3371"/>
      <c r="AA3371"/>
      <c r="AB3371"/>
      <c r="AC3371"/>
      <c r="AD3371"/>
      <c r="AE3371"/>
    </row>
    <row r="3372" spans="5:31" x14ac:dyDescent="0.25"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  <c r="AB3372"/>
      <c r="AC3372"/>
      <c r="AD3372"/>
      <c r="AE3372"/>
    </row>
    <row r="3373" spans="5:31" x14ac:dyDescent="0.25"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  <c r="Y3373"/>
      <c r="Z3373"/>
      <c r="AA3373"/>
      <c r="AB3373"/>
      <c r="AC3373"/>
      <c r="AD3373"/>
      <c r="AE3373"/>
    </row>
    <row r="3374" spans="5:31" x14ac:dyDescent="0.25"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  <c r="X3374"/>
      <c r="Y3374"/>
      <c r="Z3374"/>
      <c r="AA3374"/>
      <c r="AB3374"/>
      <c r="AC3374"/>
      <c r="AD3374"/>
      <c r="AE3374"/>
    </row>
    <row r="3375" spans="5:31" x14ac:dyDescent="0.25"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  <c r="AB3375"/>
      <c r="AC3375"/>
      <c r="AD3375"/>
      <c r="AE3375"/>
    </row>
    <row r="3376" spans="5:31" x14ac:dyDescent="0.25"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  <c r="Y3376"/>
      <c r="Z3376"/>
      <c r="AA3376"/>
      <c r="AB3376"/>
      <c r="AC3376"/>
      <c r="AD3376"/>
      <c r="AE3376"/>
    </row>
    <row r="3377" spans="5:31" x14ac:dyDescent="0.25"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  <c r="X3377"/>
      <c r="Y3377"/>
      <c r="Z3377"/>
      <c r="AA3377"/>
      <c r="AB3377"/>
      <c r="AC3377"/>
      <c r="AD3377"/>
      <c r="AE3377"/>
    </row>
    <row r="3378" spans="5:31" x14ac:dyDescent="0.25"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  <c r="AB3378"/>
      <c r="AC3378"/>
      <c r="AD3378"/>
      <c r="AE3378"/>
    </row>
    <row r="3379" spans="5:31" x14ac:dyDescent="0.25"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  <c r="Y3379"/>
      <c r="Z3379"/>
      <c r="AA3379"/>
      <c r="AB3379"/>
      <c r="AC3379"/>
      <c r="AD3379"/>
      <c r="AE3379"/>
    </row>
    <row r="3380" spans="5:31" x14ac:dyDescent="0.25"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  <c r="X3380"/>
      <c r="Y3380"/>
      <c r="Z3380"/>
      <c r="AA3380"/>
      <c r="AB3380"/>
      <c r="AC3380"/>
      <c r="AD3380"/>
      <c r="AE3380"/>
    </row>
    <row r="3381" spans="5:31" x14ac:dyDescent="0.25"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  <c r="AB3381"/>
      <c r="AC3381"/>
      <c r="AD3381"/>
      <c r="AE3381"/>
    </row>
    <row r="3382" spans="5:31" x14ac:dyDescent="0.25"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  <c r="Y3382"/>
      <c r="Z3382"/>
      <c r="AA3382"/>
      <c r="AB3382"/>
      <c r="AC3382"/>
      <c r="AD3382"/>
      <c r="AE3382"/>
    </row>
    <row r="3383" spans="5:31" x14ac:dyDescent="0.25"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  <c r="X3383"/>
      <c r="Y3383"/>
      <c r="Z3383"/>
      <c r="AA3383"/>
      <c r="AB3383"/>
      <c r="AC3383"/>
      <c r="AD3383"/>
      <c r="AE3383"/>
    </row>
    <row r="3384" spans="5:31" x14ac:dyDescent="0.25"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  <c r="AB3384"/>
      <c r="AC3384"/>
      <c r="AD3384"/>
      <c r="AE3384"/>
    </row>
    <row r="3385" spans="5:31" x14ac:dyDescent="0.25"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  <c r="Y3385"/>
      <c r="Z3385"/>
      <c r="AA3385"/>
      <c r="AB3385"/>
      <c r="AC3385"/>
      <c r="AD3385"/>
      <c r="AE3385"/>
    </row>
    <row r="3386" spans="5:31" x14ac:dyDescent="0.25"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  <c r="X3386"/>
      <c r="Y3386"/>
      <c r="Z3386"/>
      <c r="AA3386"/>
      <c r="AB3386"/>
      <c r="AC3386"/>
      <c r="AD3386"/>
      <c r="AE3386"/>
    </row>
    <row r="3387" spans="5:31" x14ac:dyDescent="0.25"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  <c r="AB3387"/>
      <c r="AC3387"/>
      <c r="AD3387"/>
      <c r="AE3387"/>
    </row>
    <row r="3388" spans="5:31" x14ac:dyDescent="0.25"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  <c r="Y3388"/>
      <c r="Z3388"/>
      <c r="AA3388"/>
      <c r="AB3388"/>
      <c r="AC3388"/>
      <c r="AD3388"/>
      <c r="AE3388"/>
    </row>
    <row r="3389" spans="5:31" x14ac:dyDescent="0.25"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  <c r="X3389"/>
      <c r="Y3389"/>
      <c r="Z3389"/>
      <c r="AA3389"/>
      <c r="AB3389"/>
      <c r="AC3389"/>
      <c r="AD3389"/>
      <c r="AE3389"/>
    </row>
    <row r="3390" spans="5:31" x14ac:dyDescent="0.25"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  <c r="AB3390"/>
      <c r="AC3390"/>
      <c r="AD3390"/>
      <c r="AE3390"/>
    </row>
    <row r="3391" spans="5:31" x14ac:dyDescent="0.25"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  <c r="Y3391"/>
      <c r="Z3391"/>
      <c r="AA3391"/>
      <c r="AB3391"/>
      <c r="AC3391"/>
      <c r="AD3391"/>
      <c r="AE3391"/>
    </row>
    <row r="3392" spans="5:31" x14ac:dyDescent="0.25"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  <c r="X3392"/>
      <c r="Y3392"/>
      <c r="Z3392"/>
      <c r="AA3392"/>
      <c r="AB3392"/>
      <c r="AC3392"/>
      <c r="AD3392"/>
      <c r="AE3392"/>
    </row>
    <row r="3393" spans="5:31" x14ac:dyDescent="0.25"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  <c r="AB3393"/>
      <c r="AC3393"/>
      <c r="AD3393"/>
      <c r="AE3393"/>
    </row>
    <row r="3394" spans="5:31" x14ac:dyDescent="0.25"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  <c r="Y3394"/>
      <c r="Z3394"/>
      <c r="AA3394"/>
      <c r="AB3394"/>
      <c r="AC3394"/>
      <c r="AD3394"/>
      <c r="AE3394"/>
    </row>
    <row r="3395" spans="5:31" x14ac:dyDescent="0.25"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  <c r="X3395"/>
      <c r="Y3395"/>
      <c r="Z3395"/>
      <c r="AA3395"/>
      <c r="AB3395"/>
      <c r="AC3395"/>
      <c r="AD3395"/>
      <c r="AE3395"/>
    </row>
  </sheetData>
  <mergeCells count="46">
    <mergeCell ref="A43:C43"/>
    <mergeCell ref="A115:C115"/>
    <mergeCell ref="A116:C116"/>
    <mergeCell ref="A120:C120"/>
    <mergeCell ref="A124:C124"/>
    <mergeCell ref="A125:C125"/>
    <mergeCell ref="AE4:AE8"/>
    <mergeCell ref="A9:C9"/>
    <mergeCell ref="A10:C10"/>
    <mergeCell ref="A11:C11"/>
    <mergeCell ref="A12:C12"/>
    <mergeCell ref="A13:C13"/>
    <mergeCell ref="Y4:Y8"/>
    <mergeCell ref="Z4:Z8"/>
    <mergeCell ref="AA4:AA8"/>
    <mergeCell ref="AB4:AB8"/>
    <mergeCell ref="AC4:AC8"/>
    <mergeCell ref="AD4:AD8"/>
    <mergeCell ref="S4:S8"/>
    <mergeCell ref="T4:T8"/>
    <mergeCell ref="U4:U8"/>
    <mergeCell ref="V4:V8"/>
    <mergeCell ref="W4:W8"/>
    <mergeCell ref="X4:X8"/>
    <mergeCell ref="M4:M8"/>
    <mergeCell ref="N4:N8"/>
    <mergeCell ref="O4:O8"/>
    <mergeCell ref="P4:P8"/>
    <mergeCell ref="Q4:Q8"/>
    <mergeCell ref="R4:R8"/>
    <mergeCell ref="G4:G8"/>
    <mergeCell ref="H4:H8"/>
    <mergeCell ref="I4:I8"/>
    <mergeCell ref="J4:J8"/>
    <mergeCell ref="K4:K8"/>
    <mergeCell ref="L4:L8"/>
    <mergeCell ref="A1:K3"/>
    <mergeCell ref="L1:Q1"/>
    <mergeCell ref="R1:AE3"/>
    <mergeCell ref="L2:Q2"/>
    <mergeCell ref="L3:Q3"/>
    <mergeCell ref="A4:A8"/>
    <mergeCell ref="B4:B8"/>
    <mergeCell ref="C4:D8"/>
    <mergeCell ref="E4:E8"/>
    <mergeCell ref="F4:F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17595-C768-4B4A-A0E1-2BCF986A8CA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E1CC4-3B1B-46E8-AB15-DD4D9EC4C9CD}">
  <dimension ref="A1:AE94"/>
  <sheetViews>
    <sheetView topLeftCell="A4" zoomScale="76" zoomScaleNormal="80" workbookViewId="0">
      <selection activeCell="D11" sqref="D11"/>
    </sheetView>
  </sheetViews>
  <sheetFormatPr defaultRowHeight="15" x14ac:dyDescent="0.25"/>
  <cols>
    <col min="1" max="1" width="7.7109375" customWidth="1"/>
    <col min="2" max="2" width="8.85546875" customWidth="1"/>
    <col min="3" max="3" width="43.28515625" customWidth="1"/>
    <col min="4" max="4" width="48.140625" customWidth="1"/>
    <col min="5" max="31" width="14.42578125" customWidth="1"/>
  </cols>
  <sheetData>
    <row r="1" spans="1:31" ht="27.6" customHeight="1" x14ac:dyDescent="0.25">
      <c r="K1" s="57" t="s">
        <v>0</v>
      </c>
      <c r="L1" s="57"/>
      <c r="M1" s="57"/>
    </row>
    <row r="2" spans="1:31" ht="21.6" customHeight="1" x14ac:dyDescent="0.25">
      <c r="K2" s="57" t="s">
        <v>549</v>
      </c>
      <c r="L2" s="57"/>
      <c r="M2" s="57"/>
    </row>
    <row r="3" spans="1:31" ht="36" customHeight="1" x14ac:dyDescent="0.25">
      <c r="K3" s="57" t="s">
        <v>550</v>
      </c>
      <c r="L3" s="57"/>
      <c r="M3" s="57"/>
      <c r="AE3" s="58" t="s">
        <v>1</v>
      </c>
    </row>
    <row r="4" spans="1:31" ht="23.1" customHeight="1" x14ac:dyDescent="0.25">
      <c r="A4" s="59" t="s">
        <v>4</v>
      </c>
      <c r="B4" s="60" t="s">
        <v>5</v>
      </c>
      <c r="C4" s="60" t="s">
        <v>551</v>
      </c>
      <c r="D4" s="61" t="s">
        <v>6</v>
      </c>
      <c r="E4" s="62" t="s">
        <v>7</v>
      </c>
      <c r="F4" s="63" t="s">
        <v>552</v>
      </c>
      <c r="G4" s="63" t="s">
        <v>553</v>
      </c>
      <c r="H4" s="63" t="s">
        <v>554</v>
      </c>
      <c r="I4" s="63" t="s">
        <v>555</v>
      </c>
      <c r="J4" s="63" t="s">
        <v>556</v>
      </c>
      <c r="K4" s="63" t="s">
        <v>557</v>
      </c>
      <c r="L4" s="63" t="s">
        <v>558</v>
      </c>
      <c r="M4" s="63" t="s">
        <v>559</v>
      </c>
      <c r="N4" s="63" t="s">
        <v>560</v>
      </c>
      <c r="O4" s="63" t="s">
        <v>561</v>
      </c>
      <c r="P4" s="63" t="s">
        <v>562</v>
      </c>
      <c r="Q4" s="63" t="s">
        <v>563</v>
      </c>
      <c r="R4" s="63" t="s">
        <v>564</v>
      </c>
      <c r="S4" s="63" t="s">
        <v>565</v>
      </c>
      <c r="T4" s="63" t="s">
        <v>566</v>
      </c>
      <c r="U4" s="63" t="s">
        <v>567</v>
      </c>
      <c r="V4" s="63" t="s">
        <v>568</v>
      </c>
      <c r="W4" s="63" t="s">
        <v>569</v>
      </c>
      <c r="X4" s="63" t="s">
        <v>570</v>
      </c>
      <c r="Y4" s="63" t="s">
        <v>571</v>
      </c>
      <c r="Z4" s="63" t="s">
        <v>572</v>
      </c>
      <c r="AA4" s="63" t="s">
        <v>573</v>
      </c>
      <c r="AB4" s="63" t="s">
        <v>574</v>
      </c>
      <c r="AC4" s="63" t="s">
        <v>575</v>
      </c>
      <c r="AD4" s="63" t="s">
        <v>576</v>
      </c>
      <c r="AE4" s="63" t="s">
        <v>577</v>
      </c>
    </row>
    <row r="5" spans="1:31" ht="23.1" customHeight="1" x14ac:dyDescent="0.25">
      <c r="A5" s="59"/>
      <c r="B5" s="60"/>
      <c r="C5" s="60"/>
      <c r="D5" s="61"/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ht="23.1" customHeight="1" x14ac:dyDescent="0.25">
      <c r="A6" s="59"/>
      <c r="B6" s="60"/>
      <c r="C6" s="60"/>
      <c r="D6" s="61"/>
      <c r="E6" s="62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x14ac:dyDescent="0.25">
      <c r="A7" s="59"/>
      <c r="B7" s="60"/>
      <c r="C7" s="60"/>
      <c r="D7" s="61"/>
      <c r="E7" s="62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x14ac:dyDescent="0.25">
      <c r="A8" s="59"/>
      <c r="B8" s="60"/>
      <c r="C8" s="60"/>
      <c r="D8" s="61"/>
      <c r="E8" s="62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x14ac:dyDescent="0.25">
      <c r="A9" s="64"/>
      <c r="B9" s="65"/>
      <c r="C9" s="65"/>
      <c r="D9" s="66"/>
      <c r="E9" s="67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</row>
    <row r="10" spans="1:31" ht="37.5" x14ac:dyDescent="0.25">
      <c r="A10" s="31" t="s">
        <v>578</v>
      </c>
      <c r="B10" s="31"/>
      <c r="C10" s="31"/>
      <c r="D10" s="69"/>
      <c r="E10" s="27" t="s">
        <v>579</v>
      </c>
      <c r="F10" s="27" t="s">
        <v>580</v>
      </c>
      <c r="G10" s="27" t="s">
        <v>581</v>
      </c>
      <c r="H10" s="27" t="s">
        <v>582</v>
      </c>
      <c r="I10" s="27" t="s">
        <v>583</v>
      </c>
      <c r="J10" s="27" t="s">
        <v>584</v>
      </c>
      <c r="K10" s="70" t="s">
        <v>585</v>
      </c>
      <c r="L10" s="27" t="s">
        <v>586</v>
      </c>
      <c r="M10" s="27" t="s">
        <v>587</v>
      </c>
      <c r="N10" s="27" t="s">
        <v>588</v>
      </c>
      <c r="O10" s="27" t="s">
        <v>589</v>
      </c>
      <c r="P10" s="27" t="s">
        <v>590</v>
      </c>
      <c r="Q10" s="27" t="s">
        <v>591</v>
      </c>
      <c r="R10" s="27" t="s">
        <v>592</v>
      </c>
      <c r="S10" s="27" t="s">
        <v>593</v>
      </c>
      <c r="T10" s="27" t="s">
        <v>594</v>
      </c>
      <c r="U10" s="27" t="s">
        <v>595</v>
      </c>
      <c r="V10" s="27" t="s">
        <v>596</v>
      </c>
      <c r="W10" s="27" t="s">
        <v>597</v>
      </c>
      <c r="X10" s="27" t="s">
        <v>598</v>
      </c>
      <c r="Y10" s="27" t="s">
        <v>599</v>
      </c>
      <c r="Z10" s="27" t="s">
        <v>600</v>
      </c>
      <c r="AA10" s="27" t="s">
        <v>601</v>
      </c>
      <c r="AB10" s="27" t="s">
        <v>602</v>
      </c>
      <c r="AC10" s="27" t="s">
        <v>603</v>
      </c>
      <c r="AD10" s="27" t="s">
        <v>604</v>
      </c>
      <c r="AE10" s="27" t="s">
        <v>605</v>
      </c>
    </row>
    <row r="11" spans="1:31" ht="23.1" customHeight="1" x14ac:dyDescent="0.25">
      <c r="A11" s="71" t="s">
        <v>62</v>
      </c>
      <c r="B11" s="72"/>
      <c r="C11" s="73"/>
      <c r="D11" s="69"/>
      <c r="E11" s="27" t="s">
        <v>579</v>
      </c>
      <c r="F11" s="27" t="s">
        <v>606</v>
      </c>
      <c r="G11" s="27" t="s">
        <v>581</v>
      </c>
      <c r="H11" s="27" t="s">
        <v>582</v>
      </c>
      <c r="I11" s="27" t="s">
        <v>607</v>
      </c>
      <c r="J11" s="27" t="s">
        <v>584</v>
      </c>
      <c r="K11" s="70" t="s">
        <v>608</v>
      </c>
      <c r="L11" s="27" t="s">
        <v>586</v>
      </c>
      <c r="M11" s="27" t="s">
        <v>587</v>
      </c>
      <c r="N11" s="27" t="s">
        <v>588</v>
      </c>
      <c r="O11" s="27" t="s">
        <v>589</v>
      </c>
      <c r="P11" s="27" t="s">
        <v>590</v>
      </c>
      <c r="Q11" s="27" t="s">
        <v>609</v>
      </c>
      <c r="R11" s="27" t="s">
        <v>592</v>
      </c>
      <c r="S11" s="27" t="s">
        <v>610</v>
      </c>
      <c r="T11" s="27" t="s">
        <v>611</v>
      </c>
      <c r="U11" s="27" t="s">
        <v>595</v>
      </c>
      <c r="V11" s="27" t="s">
        <v>612</v>
      </c>
      <c r="W11" s="27" t="s">
        <v>613</v>
      </c>
      <c r="X11" s="27" t="s">
        <v>598</v>
      </c>
      <c r="Y11" s="27" t="s">
        <v>614</v>
      </c>
      <c r="Z11" s="27" t="s">
        <v>600</v>
      </c>
      <c r="AA11" s="27" t="s">
        <v>601</v>
      </c>
      <c r="AB11" s="27" t="s">
        <v>615</v>
      </c>
      <c r="AC11" s="27" t="s">
        <v>603</v>
      </c>
      <c r="AD11" s="27" t="s">
        <v>616</v>
      </c>
      <c r="AE11" s="27" t="s">
        <v>617</v>
      </c>
    </row>
    <row r="12" spans="1:31" ht="23.1" customHeight="1" x14ac:dyDescent="0.25">
      <c r="A12" s="74" t="s">
        <v>77</v>
      </c>
      <c r="B12" s="74"/>
      <c r="C12" s="74"/>
      <c r="D12" s="69"/>
      <c r="E12" s="27" t="s">
        <v>579</v>
      </c>
      <c r="F12" s="27" t="s">
        <v>606</v>
      </c>
      <c r="G12" s="27" t="s">
        <v>581</v>
      </c>
      <c r="H12" s="27" t="s">
        <v>582</v>
      </c>
      <c r="I12" s="27" t="s">
        <v>607</v>
      </c>
      <c r="J12" s="27" t="s">
        <v>584</v>
      </c>
      <c r="K12" s="70" t="s">
        <v>585</v>
      </c>
      <c r="L12" s="27" t="s">
        <v>586</v>
      </c>
      <c r="M12" s="27" t="s">
        <v>587</v>
      </c>
      <c r="N12" s="27" t="s">
        <v>588</v>
      </c>
      <c r="O12" s="27" t="s">
        <v>589</v>
      </c>
      <c r="P12" s="27" t="s">
        <v>590</v>
      </c>
      <c r="Q12" s="27" t="s">
        <v>618</v>
      </c>
      <c r="R12" s="27" t="s">
        <v>592</v>
      </c>
      <c r="S12" s="27" t="s">
        <v>619</v>
      </c>
      <c r="T12" s="27" t="s">
        <v>594</v>
      </c>
      <c r="U12" s="27" t="s">
        <v>595</v>
      </c>
      <c r="V12" s="27" t="s">
        <v>596</v>
      </c>
      <c r="W12" s="27" t="s">
        <v>620</v>
      </c>
      <c r="X12" s="27" t="s">
        <v>621</v>
      </c>
      <c r="Y12" s="27" t="s">
        <v>622</v>
      </c>
      <c r="Z12" s="27" t="s">
        <v>600</v>
      </c>
      <c r="AA12" s="27" t="s">
        <v>601</v>
      </c>
      <c r="AB12" s="27" t="s">
        <v>615</v>
      </c>
      <c r="AC12" s="27" t="s">
        <v>603</v>
      </c>
      <c r="AD12" s="27" t="s">
        <v>604</v>
      </c>
      <c r="AE12" s="27" t="s">
        <v>605</v>
      </c>
    </row>
    <row r="13" spans="1:31" ht="23.1" customHeight="1" x14ac:dyDescent="0.25">
      <c r="A13" s="74" t="s">
        <v>84</v>
      </c>
      <c r="B13" s="74"/>
      <c r="C13" s="74"/>
      <c r="D13" s="69"/>
      <c r="E13" s="27" t="s">
        <v>623</v>
      </c>
      <c r="F13" s="27" t="s">
        <v>624</v>
      </c>
      <c r="G13" s="27" t="s">
        <v>625</v>
      </c>
      <c r="H13" s="27" t="s">
        <v>626</v>
      </c>
      <c r="I13" s="27" t="s">
        <v>627</v>
      </c>
      <c r="J13" s="27" t="s">
        <v>628</v>
      </c>
      <c r="K13" s="27" t="s">
        <v>629</v>
      </c>
      <c r="L13" s="27" t="s">
        <v>630</v>
      </c>
      <c r="M13" s="27" t="s">
        <v>631</v>
      </c>
      <c r="N13" s="27" t="s">
        <v>632</v>
      </c>
      <c r="O13" s="27" t="s">
        <v>633</v>
      </c>
      <c r="P13" s="27" t="s">
        <v>634</v>
      </c>
      <c r="Q13" s="27" t="s">
        <v>635</v>
      </c>
      <c r="R13" s="27" t="s">
        <v>636</v>
      </c>
      <c r="S13" s="27" t="s">
        <v>637</v>
      </c>
      <c r="T13" s="27" t="s">
        <v>638</v>
      </c>
      <c r="U13" s="27" t="s">
        <v>639</v>
      </c>
      <c r="V13" s="27" t="s">
        <v>640</v>
      </c>
      <c r="W13" s="27" t="s">
        <v>641</v>
      </c>
      <c r="X13" s="27" t="s">
        <v>642</v>
      </c>
      <c r="Y13" s="27" t="s">
        <v>643</v>
      </c>
      <c r="Z13" s="27" t="s">
        <v>644</v>
      </c>
      <c r="AA13" s="27" t="s">
        <v>645</v>
      </c>
      <c r="AB13" s="27" t="s">
        <v>646</v>
      </c>
      <c r="AC13" s="27" t="s">
        <v>647</v>
      </c>
      <c r="AD13" s="27" t="s">
        <v>648</v>
      </c>
      <c r="AE13" s="27" t="s">
        <v>179</v>
      </c>
    </row>
    <row r="14" spans="1:31" ht="23.1" customHeight="1" x14ac:dyDescent="0.25">
      <c r="A14" s="75" t="s">
        <v>89</v>
      </c>
      <c r="B14" s="76"/>
      <c r="C14" s="77"/>
      <c r="D14" s="78"/>
      <c r="E14" s="27" t="s">
        <v>649</v>
      </c>
      <c r="F14" s="27" t="s">
        <v>650</v>
      </c>
      <c r="G14" s="27" t="s">
        <v>651</v>
      </c>
      <c r="H14" s="27" t="s">
        <v>652</v>
      </c>
      <c r="I14" s="27" t="s">
        <v>653</v>
      </c>
      <c r="J14" s="27" t="s">
        <v>654</v>
      </c>
      <c r="K14" s="27" t="s">
        <v>655</v>
      </c>
      <c r="L14" s="27" t="s">
        <v>656</v>
      </c>
      <c r="M14" s="27" t="s">
        <v>657</v>
      </c>
      <c r="N14" s="27" t="s">
        <v>658</v>
      </c>
      <c r="O14" s="27" t="s">
        <v>659</v>
      </c>
      <c r="P14" s="27" t="s">
        <v>660</v>
      </c>
      <c r="Q14" s="27" t="s">
        <v>661</v>
      </c>
      <c r="R14" s="27" t="s">
        <v>662</v>
      </c>
      <c r="S14" s="27" t="s">
        <v>663</v>
      </c>
      <c r="T14" s="27" t="s">
        <v>664</v>
      </c>
      <c r="U14" s="27" t="s">
        <v>665</v>
      </c>
      <c r="V14" s="27" t="s">
        <v>666</v>
      </c>
      <c r="W14" s="27" t="s">
        <v>667</v>
      </c>
      <c r="X14" s="27" t="s">
        <v>668</v>
      </c>
      <c r="Y14" s="27" t="s">
        <v>669</v>
      </c>
      <c r="Z14" s="27" t="s">
        <v>670</v>
      </c>
      <c r="AA14" s="27" t="s">
        <v>671</v>
      </c>
      <c r="AB14" s="27" t="s">
        <v>672</v>
      </c>
      <c r="AC14" s="27" t="s">
        <v>673</v>
      </c>
      <c r="AD14" s="27" t="s">
        <v>674</v>
      </c>
      <c r="AE14" s="27" t="s">
        <v>179</v>
      </c>
    </row>
    <row r="15" spans="1:31" ht="37.5" x14ac:dyDescent="0.25">
      <c r="A15" s="29">
        <v>70</v>
      </c>
      <c r="B15" s="30"/>
      <c r="C15" s="30"/>
      <c r="D15" s="79" t="s">
        <v>91</v>
      </c>
      <c r="E15" s="27" t="s">
        <v>675</v>
      </c>
      <c r="F15" s="27" t="s">
        <v>650</v>
      </c>
      <c r="G15" s="27" t="s">
        <v>676</v>
      </c>
      <c r="H15" s="27" t="s">
        <v>652</v>
      </c>
      <c r="I15" s="27" t="s">
        <v>653</v>
      </c>
      <c r="J15" s="27" t="s">
        <v>654</v>
      </c>
      <c r="K15" s="27" t="s">
        <v>655</v>
      </c>
      <c r="L15" s="27" t="s">
        <v>677</v>
      </c>
      <c r="M15" s="27" t="s">
        <v>678</v>
      </c>
      <c r="N15" s="27" t="s">
        <v>679</v>
      </c>
      <c r="O15" s="27" t="s">
        <v>659</v>
      </c>
      <c r="P15" s="27" t="s">
        <v>680</v>
      </c>
      <c r="Q15" s="27" t="s">
        <v>661</v>
      </c>
      <c r="R15" s="27" t="s">
        <v>662</v>
      </c>
      <c r="S15" s="27" t="s">
        <v>663</v>
      </c>
      <c r="T15" s="27" t="s">
        <v>664</v>
      </c>
      <c r="U15" s="27" t="s">
        <v>681</v>
      </c>
      <c r="V15" s="27" t="s">
        <v>682</v>
      </c>
      <c r="W15" s="27" t="s">
        <v>667</v>
      </c>
      <c r="X15" s="27" t="s">
        <v>668</v>
      </c>
      <c r="Y15" s="27" t="s">
        <v>669</v>
      </c>
      <c r="Z15" s="27" t="s">
        <v>670</v>
      </c>
      <c r="AA15" s="27" t="s">
        <v>671</v>
      </c>
      <c r="AB15" s="27" t="s">
        <v>683</v>
      </c>
      <c r="AC15" s="27" t="s">
        <v>673</v>
      </c>
      <c r="AD15" s="27" t="s">
        <v>674</v>
      </c>
      <c r="AE15" s="27" t="s">
        <v>179</v>
      </c>
    </row>
    <row r="16" spans="1:31" ht="24.75" x14ac:dyDescent="0.25">
      <c r="A16" s="29"/>
      <c r="B16" s="30">
        <v>7001</v>
      </c>
      <c r="C16" s="30"/>
      <c r="D16" s="80" t="s">
        <v>94</v>
      </c>
      <c r="E16" s="27" t="s">
        <v>684</v>
      </c>
      <c r="F16" s="27" t="s">
        <v>685</v>
      </c>
      <c r="G16" s="27" t="s">
        <v>686</v>
      </c>
      <c r="H16" s="27" t="s">
        <v>687</v>
      </c>
      <c r="I16" s="27" t="s">
        <v>688</v>
      </c>
      <c r="J16" s="27" t="s">
        <v>689</v>
      </c>
      <c r="K16" s="27" t="s">
        <v>690</v>
      </c>
      <c r="L16" s="27" t="s">
        <v>691</v>
      </c>
      <c r="M16" s="27" t="s">
        <v>692</v>
      </c>
      <c r="N16" s="27" t="s">
        <v>693</v>
      </c>
      <c r="O16" s="27" t="s">
        <v>694</v>
      </c>
      <c r="P16" s="27" t="s">
        <v>695</v>
      </c>
      <c r="Q16" s="27" t="s">
        <v>696</v>
      </c>
      <c r="R16" s="27" t="s">
        <v>697</v>
      </c>
      <c r="S16" s="27" t="s">
        <v>698</v>
      </c>
      <c r="T16" s="27" t="s">
        <v>699</v>
      </c>
      <c r="U16" s="27" t="s">
        <v>490</v>
      </c>
      <c r="V16" s="27" t="s">
        <v>700</v>
      </c>
      <c r="W16" s="27" t="s">
        <v>701</v>
      </c>
      <c r="X16" s="27" t="s">
        <v>265</v>
      </c>
      <c r="Y16" s="27" t="s">
        <v>702</v>
      </c>
      <c r="Z16" s="27" t="s">
        <v>703</v>
      </c>
      <c r="AA16" s="27" t="s">
        <v>704</v>
      </c>
      <c r="AB16" s="27" t="s">
        <v>705</v>
      </c>
      <c r="AC16" s="27" t="s">
        <v>694</v>
      </c>
      <c r="AD16" s="27" t="s">
        <v>706</v>
      </c>
      <c r="AE16" s="27" t="s">
        <v>179</v>
      </c>
    </row>
    <row r="17" spans="1:31" ht="24.75" x14ac:dyDescent="0.25">
      <c r="A17" s="29"/>
      <c r="B17" s="30"/>
      <c r="C17" s="30">
        <v>70014</v>
      </c>
      <c r="D17" s="81" t="s">
        <v>707</v>
      </c>
      <c r="E17" s="34">
        <v>399160</v>
      </c>
      <c r="F17" s="34">
        <v>2079</v>
      </c>
      <c r="G17" s="34">
        <v>1600</v>
      </c>
      <c r="H17" s="27" t="s">
        <v>687</v>
      </c>
      <c r="I17" s="27" t="s">
        <v>688</v>
      </c>
      <c r="J17" s="27" t="s">
        <v>689</v>
      </c>
      <c r="K17" s="27" t="s">
        <v>690</v>
      </c>
      <c r="L17" s="27" t="s">
        <v>708</v>
      </c>
      <c r="M17" s="27" t="s">
        <v>327</v>
      </c>
      <c r="N17" s="27" t="s">
        <v>709</v>
      </c>
      <c r="O17" s="27" t="s">
        <v>710</v>
      </c>
      <c r="P17" s="27" t="s">
        <v>695</v>
      </c>
      <c r="Q17" s="27" t="s">
        <v>711</v>
      </c>
      <c r="R17" s="27" t="s">
        <v>697</v>
      </c>
      <c r="S17" s="27" t="s">
        <v>698</v>
      </c>
      <c r="T17" s="27" t="s">
        <v>699</v>
      </c>
      <c r="U17" s="27" t="s">
        <v>490</v>
      </c>
      <c r="V17" s="27" t="s">
        <v>700</v>
      </c>
      <c r="W17" s="27" t="s">
        <v>712</v>
      </c>
      <c r="X17" s="27" t="s">
        <v>265</v>
      </c>
      <c r="Y17" s="27" t="s">
        <v>702</v>
      </c>
      <c r="Z17" s="27" t="s">
        <v>703</v>
      </c>
      <c r="AA17" s="27" t="s">
        <v>704</v>
      </c>
      <c r="AB17" s="27" t="s">
        <v>699</v>
      </c>
      <c r="AC17" s="27" t="s">
        <v>694</v>
      </c>
      <c r="AD17" s="27" t="s">
        <v>706</v>
      </c>
      <c r="AE17" s="27" t="s">
        <v>179</v>
      </c>
    </row>
    <row r="18" spans="1:31" ht="24.75" x14ac:dyDescent="0.25">
      <c r="A18" s="29"/>
      <c r="B18" s="30">
        <v>7003</v>
      </c>
      <c r="C18" s="30"/>
      <c r="D18" s="81" t="s">
        <v>713</v>
      </c>
      <c r="E18" s="34">
        <v>267000</v>
      </c>
      <c r="F18" s="27" t="s">
        <v>179</v>
      </c>
      <c r="G18" s="27" t="s">
        <v>179</v>
      </c>
      <c r="H18" s="27" t="s">
        <v>179</v>
      </c>
      <c r="I18" s="27" t="s">
        <v>179</v>
      </c>
      <c r="J18" s="27" t="s">
        <v>179</v>
      </c>
      <c r="K18" s="27" t="s">
        <v>179</v>
      </c>
      <c r="L18" s="27" t="s">
        <v>179</v>
      </c>
      <c r="M18" s="27" t="s">
        <v>179</v>
      </c>
      <c r="N18" s="27" t="s">
        <v>179</v>
      </c>
      <c r="O18" s="27" t="s">
        <v>179</v>
      </c>
      <c r="P18" s="27" t="s">
        <v>179</v>
      </c>
      <c r="Q18" s="27" t="s">
        <v>714</v>
      </c>
      <c r="R18" s="27" t="s">
        <v>179</v>
      </c>
      <c r="S18" s="27" t="s">
        <v>179</v>
      </c>
      <c r="T18" s="27" t="s">
        <v>179</v>
      </c>
      <c r="U18" s="27" t="s">
        <v>179</v>
      </c>
      <c r="V18" s="27" t="s">
        <v>179</v>
      </c>
      <c r="W18" s="27" t="s">
        <v>179</v>
      </c>
      <c r="X18" s="27" t="s">
        <v>179</v>
      </c>
      <c r="Y18" s="27" t="s">
        <v>179</v>
      </c>
      <c r="Z18" s="27" t="s">
        <v>179</v>
      </c>
      <c r="AA18" s="27" t="s">
        <v>179</v>
      </c>
      <c r="AB18" s="27" t="s">
        <v>179</v>
      </c>
      <c r="AC18" s="27" t="s">
        <v>179</v>
      </c>
      <c r="AD18" s="27" t="s">
        <v>179</v>
      </c>
      <c r="AE18" s="27" t="s">
        <v>179</v>
      </c>
    </row>
    <row r="19" spans="1:31" ht="24.75" x14ac:dyDescent="0.25">
      <c r="A19" s="29"/>
      <c r="B19" s="30"/>
      <c r="C19" s="30">
        <v>70035</v>
      </c>
      <c r="D19" s="81" t="s">
        <v>715</v>
      </c>
      <c r="E19" s="34">
        <v>267000</v>
      </c>
      <c r="F19" s="27" t="s">
        <v>179</v>
      </c>
      <c r="G19" s="27" t="s">
        <v>179</v>
      </c>
      <c r="H19" s="27" t="s">
        <v>179</v>
      </c>
      <c r="I19" s="27" t="s">
        <v>179</v>
      </c>
      <c r="J19" s="27" t="s">
        <v>179</v>
      </c>
      <c r="K19" s="27" t="s">
        <v>179</v>
      </c>
      <c r="L19" s="27" t="s">
        <v>179</v>
      </c>
      <c r="M19" s="27" t="s">
        <v>179</v>
      </c>
      <c r="N19" s="27" t="s">
        <v>179</v>
      </c>
      <c r="O19" s="27" t="s">
        <v>179</v>
      </c>
      <c r="P19" s="27" t="s">
        <v>179</v>
      </c>
      <c r="Q19" s="27" t="s">
        <v>714</v>
      </c>
      <c r="R19" s="27" t="s">
        <v>179</v>
      </c>
      <c r="S19" s="27" t="s">
        <v>179</v>
      </c>
      <c r="T19" s="27" t="s">
        <v>179</v>
      </c>
      <c r="U19" s="27" t="s">
        <v>179</v>
      </c>
      <c r="V19" s="27" t="s">
        <v>179</v>
      </c>
      <c r="W19" s="27" t="s">
        <v>179</v>
      </c>
      <c r="X19" s="27" t="s">
        <v>179</v>
      </c>
      <c r="Y19" s="27" t="s">
        <v>179</v>
      </c>
      <c r="Z19" s="27" t="s">
        <v>179</v>
      </c>
      <c r="AA19" s="27" t="s">
        <v>179</v>
      </c>
      <c r="AB19" s="27" t="s">
        <v>179</v>
      </c>
      <c r="AC19" s="27" t="s">
        <v>179</v>
      </c>
      <c r="AD19" s="27" t="s">
        <v>179</v>
      </c>
      <c r="AE19" s="27" t="s">
        <v>179</v>
      </c>
    </row>
    <row r="20" spans="1:31" ht="24.75" x14ac:dyDescent="0.25">
      <c r="A20" s="29"/>
      <c r="B20" s="30">
        <v>7004</v>
      </c>
      <c r="C20" s="30"/>
      <c r="D20" s="82" t="s">
        <v>716</v>
      </c>
      <c r="E20" s="27" t="s">
        <v>717</v>
      </c>
      <c r="F20" s="27" t="s">
        <v>718</v>
      </c>
      <c r="G20" s="27" t="s">
        <v>490</v>
      </c>
      <c r="H20" s="27" t="s">
        <v>269</v>
      </c>
      <c r="I20" s="27" t="s">
        <v>719</v>
      </c>
      <c r="J20" s="27" t="s">
        <v>720</v>
      </c>
      <c r="K20" s="27" t="s">
        <v>721</v>
      </c>
      <c r="L20" s="27" t="s">
        <v>722</v>
      </c>
      <c r="M20" s="27" t="s">
        <v>723</v>
      </c>
      <c r="N20" s="27" t="s">
        <v>277</v>
      </c>
      <c r="O20" s="27" t="s">
        <v>724</v>
      </c>
      <c r="P20" s="27" t="s">
        <v>277</v>
      </c>
      <c r="Q20" s="27" t="s">
        <v>725</v>
      </c>
      <c r="R20" s="27" t="s">
        <v>276</v>
      </c>
      <c r="S20" s="27" t="s">
        <v>726</v>
      </c>
      <c r="T20" s="27" t="s">
        <v>727</v>
      </c>
      <c r="U20" s="27" t="s">
        <v>724</v>
      </c>
      <c r="V20" s="27" t="s">
        <v>728</v>
      </c>
      <c r="W20" s="27" t="s">
        <v>729</v>
      </c>
      <c r="X20" s="27" t="s">
        <v>504</v>
      </c>
      <c r="Y20" s="27" t="s">
        <v>730</v>
      </c>
      <c r="Z20" s="27" t="s">
        <v>357</v>
      </c>
      <c r="AA20" s="27" t="s">
        <v>264</v>
      </c>
      <c r="AB20" s="27" t="s">
        <v>731</v>
      </c>
      <c r="AC20" s="27" t="s">
        <v>732</v>
      </c>
      <c r="AD20" s="27" t="s">
        <v>357</v>
      </c>
      <c r="AE20" s="27" t="s">
        <v>179</v>
      </c>
    </row>
    <row r="21" spans="1:31" ht="24.75" x14ac:dyDescent="0.25">
      <c r="A21" s="29"/>
      <c r="B21" s="30"/>
      <c r="C21" s="30">
        <v>70045</v>
      </c>
      <c r="D21" s="80" t="s">
        <v>733</v>
      </c>
      <c r="E21" s="27" t="s">
        <v>717</v>
      </c>
      <c r="F21" s="27" t="s">
        <v>734</v>
      </c>
      <c r="G21" s="27" t="s">
        <v>490</v>
      </c>
      <c r="H21" s="27" t="s">
        <v>735</v>
      </c>
      <c r="I21" s="27" t="s">
        <v>736</v>
      </c>
      <c r="J21" s="27" t="s">
        <v>720</v>
      </c>
      <c r="K21" s="27" t="s">
        <v>721</v>
      </c>
      <c r="L21" s="27" t="s">
        <v>722</v>
      </c>
      <c r="M21" s="27" t="s">
        <v>723</v>
      </c>
      <c r="N21" s="27" t="s">
        <v>277</v>
      </c>
      <c r="O21" s="27" t="s">
        <v>724</v>
      </c>
      <c r="P21" s="27" t="s">
        <v>277</v>
      </c>
      <c r="Q21" s="27" t="s">
        <v>737</v>
      </c>
      <c r="R21" s="27" t="s">
        <v>276</v>
      </c>
      <c r="S21" s="27" t="s">
        <v>726</v>
      </c>
      <c r="T21" s="27" t="s">
        <v>738</v>
      </c>
      <c r="U21" s="27" t="s">
        <v>724</v>
      </c>
      <c r="V21" s="27" t="s">
        <v>728</v>
      </c>
      <c r="W21" s="27" t="s">
        <v>729</v>
      </c>
      <c r="X21" s="27" t="s">
        <v>504</v>
      </c>
      <c r="Y21" s="27" t="s">
        <v>739</v>
      </c>
      <c r="Z21" s="27" t="s">
        <v>740</v>
      </c>
      <c r="AA21" s="27" t="s">
        <v>264</v>
      </c>
      <c r="AB21" s="27" t="s">
        <v>731</v>
      </c>
      <c r="AC21" s="27" t="s">
        <v>732</v>
      </c>
      <c r="AD21" s="27" t="s">
        <v>357</v>
      </c>
      <c r="AE21" s="27" t="s">
        <v>179</v>
      </c>
    </row>
    <row r="22" spans="1:31" ht="49.5" x14ac:dyDescent="0.25">
      <c r="A22" s="29"/>
      <c r="B22" s="30">
        <v>7005</v>
      </c>
      <c r="C22" s="30"/>
      <c r="D22" s="82" t="s">
        <v>741</v>
      </c>
      <c r="E22" s="27" t="s">
        <v>742</v>
      </c>
      <c r="F22" s="27" t="s">
        <v>743</v>
      </c>
      <c r="G22" s="27" t="s">
        <v>744</v>
      </c>
      <c r="H22" s="27" t="s">
        <v>745</v>
      </c>
      <c r="I22" s="27" t="s">
        <v>746</v>
      </c>
      <c r="J22" s="27" t="s">
        <v>747</v>
      </c>
      <c r="K22" s="27" t="s">
        <v>748</v>
      </c>
      <c r="L22" s="27" t="s">
        <v>749</v>
      </c>
      <c r="M22" s="27" t="s">
        <v>750</v>
      </c>
      <c r="N22" s="27" t="s">
        <v>751</v>
      </c>
      <c r="O22" s="27" t="s">
        <v>752</v>
      </c>
      <c r="P22" s="27" t="s">
        <v>753</v>
      </c>
      <c r="Q22" s="27" t="s">
        <v>754</v>
      </c>
      <c r="R22" s="27" t="s">
        <v>755</v>
      </c>
      <c r="S22" s="27" t="s">
        <v>756</v>
      </c>
      <c r="T22" s="27" t="s">
        <v>757</v>
      </c>
      <c r="U22" s="27" t="s">
        <v>438</v>
      </c>
      <c r="V22" s="27" t="s">
        <v>758</v>
      </c>
      <c r="W22" s="27" t="s">
        <v>759</v>
      </c>
      <c r="X22" s="27" t="s">
        <v>760</v>
      </c>
      <c r="Y22" s="27" t="s">
        <v>761</v>
      </c>
      <c r="Z22" s="27" t="s">
        <v>762</v>
      </c>
      <c r="AA22" s="27" t="s">
        <v>763</v>
      </c>
      <c r="AB22" s="27" t="s">
        <v>764</v>
      </c>
      <c r="AC22" s="27" t="s">
        <v>765</v>
      </c>
      <c r="AD22" s="27" t="s">
        <v>766</v>
      </c>
      <c r="AE22" s="27" t="s">
        <v>179</v>
      </c>
    </row>
    <row r="23" spans="1:31" ht="24.75" x14ac:dyDescent="0.25">
      <c r="A23" s="29"/>
      <c r="B23" s="30"/>
      <c r="C23" s="30">
        <v>70053</v>
      </c>
      <c r="D23" s="80" t="s">
        <v>767</v>
      </c>
      <c r="E23" s="27" t="s">
        <v>768</v>
      </c>
      <c r="F23" s="27" t="s">
        <v>769</v>
      </c>
      <c r="G23" s="27" t="s">
        <v>770</v>
      </c>
      <c r="H23" s="27" t="s">
        <v>771</v>
      </c>
      <c r="I23" s="27" t="s">
        <v>772</v>
      </c>
      <c r="J23" s="27" t="s">
        <v>773</v>
      </c>
      <c r="K23" s="27" t="s">
        <v>774</v>
      </c>
      <c r="L23" s="27" t="s">
        <v>775</v>
      </c>
      <c r="M23" s="27" t="s">
        <v>776</v>
      </c>
      <c r="N23" s="27" t="s">
        <v>777</v>
      </c>
      <c r="O23" s="27" t="s">
        <v>778</v>
      </c>
      <c r="P23" s="27" t="s">
        <v>779</v>
      </c>
      <c r="Q23" s="27" t="s">
        <v>780</v>
      </c>
      <c r="R23" s="27" t="s">
        <v>781</v>
      </c>
      <c r="S23" s="27" t="s">
        <v>782</v>
      </c>
      <c r="T23" s="27" t="s">
        <v>783</v>
      </c>
      <c r="U23" s="27" t="s">
        <v>480</v>
      </c>
      <c r="V23" s="27" t="s">
        <v>784</v>
      </c>
      <c r="W23" s="27" t="s">
        <v>785</v>
      </c>
      <c r="X23" s="27" t="s">
        <v>786</v>
      </c>
      <c r="Y23" s="27" t="s">
        <v>787</v>
      </c>
      <c r="Z23" s="27" t="s">
        <v>788</v>
      </c>
      <c r="AA23" s="27" t="s">
        <v>779</v>
      </c>
      <c r="AB23" s="27" t="s">
        <v>709</v>
      </c>
      <c r="AC23" s="27" t="s">
        <v>706</v>
      </c>
      <c r="AD23" s="27" t="s">
        <v>789</v>
      </c>
      <c r="AE23" s="27" t="s">
        <v>179</v>
      </c>
    </row>
    <row r="24" spans="1:31" ht="24.75" x14ac:dyDescent="0.25">
      <c r="A24" s="29"/>
      <c r="B24" s="30"/>
      <c r="C24" s="30">
        <v>70054</v>
      </c>
      <c r="D24" s="80" t="s">
        <v>790</v>
      </c>
      <c r="E24" s="27" t="s">
        <v>791</v>
      </c>
      <c r="F24" s="27" t="s">
        <v>792</v>
      </c>
      <c r="G24" s="27" t="s">
        <v>793</v>
      </c>
      <c r="H24" s="27" t="s">
        <v>794</v>
      </c>
      <c r="I24" s="27" t="s">
        <v>795</v>
      </c>
      <c r="J24" s="27" t="s">
        <v>447</v>
      </c>
      <c r="K24" s="27" t="s">
        <v>796</v>
      </c>
      <c r="L24" s="27" t="s">
        <v>797</v>
      </c>
      <c r="M24" s="27" t="s">
        <v>798</v>
      </c>
      <c r="N24" s="27" t="s">
        <v>799</v>
      </c>
      <c r="O24" s="27" t="s">
        <v>800</v>
      </c>
      <c r="P24" s="27" t="s">
        <v>801</v>
      </c>
      <c r="Q24" s="27" t="s">
        <v>802</v>
      </c>
      <c r="R24" s="27" t="s">
        <v>803</v>
      </c>
      <c r="S24" s="27" t="s">
        <v>804</v>
      </c>
      <c r="T24" s="27" t="s">
        <v>805</v>
      </c>
      <c r="U24" s="27" t="s">
        <v>806</v>
      </c>
      <c r="V24" s="27" t="s">
        <v>807</v>
      </c>
      <c r="W24" s="27" t="s">
        <v>808</v>
      </c>
      <c r="X24" s="27" t="s">
        <v>809</v>
      </c>
      <c r="Y24" s="27" t="s">
        <v>810</v>
      </c>
      <c r="Z24" s="27" t="s">
        <v>811</v>
      </c>
      <c r="AA24" s="27" t="s">
        <v>812</v>
      </c>
      <c r="AB24" s="27" t="s">
        <v>775</v>
      </c>
      <c r="AC24" s="27" t="s">
        <v>813</v>
      </c>
      <c r="AD24" s="27" t="s">
        <v>814</v>
      </c>
      <c r="AE24" s="27" t="s">
        <v>179</v>
      </c>
    </row>
    <row r="25" spans="1:31" ht="24.75" x14ac:dyDescent="0.25">
      <c r="A25" s="29"/>
      <c r="B25" s="30">
        <v>7006</v>
      </c>
      <c r="C25" s="30"/>
      <c r="D25" s="80" t="s">
        <v>815</v>
      </c>
      <c r="E25" s="27" t="s">
        <v>816</v>
      </c>
      <c r="F25" s="27" t="s">
        <v>817</v>
      </c>
      <c r="G25" s="27" t="s">
        <v>818</v>
      </c>
      <c r="H25" s="27" t="s">
        <v>819</v>
      </c>
      <c r="I25" s="27" t="s">
        <v>820</v>
      </c>
      <c r="J25" s="27" t="s">
        <v>821</v>
      </c>
      <c r="K25" s="27" t="s">
        <v>822</v>
      </c>
      <c r="L25" s="27" t="s">
        <v>823</v>
      </c>
      <c r="M25" s="27" t="s">
        <v>824</v>
      </c>
      <c r="N25" s="27" t="s">
        <v>825</v>
      </c>
      <c r="O25" s="27" t="s">
        <v>826</v>
      </c>
      <c r="P25" s="27" t="s">
        <v>827</v>
      </c>
      <c r="Q25" s="27" t="s">
        <v>828</v>
      </c>
      <c r="R25" s="27" t="s">
        <v>829</v>
      </c>
      <c r="S25" s="27" t="s">
        <v>830</v>
      </c>
      <c r="T25" s="27" t="s">
        <v>831</v>
      </c>
      <c r="U25" s="27" t="s">
        <v>832</v>
      </c>
      <c r="V25" s="27" t="s">
        <v>833</v>
      </c>
      <c r="W25" s="27" t="s">
        <v>834</v>
      </c>
      <c r="X25" s="27" t="s">
        <v>835</v>
      </c>
      <c r="Y25" s="27" t="s">
        <v>836</v>
      </c>
      <c r="Z25" s="27" t="s">
        <v>837</v>
      </c>
      <c r="AA25" s="27" t="s">
        <v>838</v>
      </c>
      <c r="AB25" s="27" t="s">
        <v>839</v>
      </c>
      <c r="AC25" s="27" t="s">
        <v>840</v>
      </c>
      <c r="AD25" s="27" t="s">
        <v>841</v>
      </c>
      <c r="AE25" s="27" t="s">
        <v>179</v>
      </c>
    </row>
    <row r="26" spans="1:31" ht="49.5" x14ac:dyDescent="0.25">
      <c r="A26" s="29"/>
      <c r="B26" s="30"/>
      <c r="C26" s="30">
        <v>70061</v>
      </c>
      <c r="D26" s="80" t="s">
        <v>842</v>
      </c>
      <c r="E26" s="27" t="s">
        <v>843</v>
      </c>
      <c r="F26" s="27" t="s">
        <v>844</v>
      </c>
      <c r="G26" s="27" t="s">
        <v>845</v>
      </c>
      <c r="H26" s="27" t="s">
        <v>846</v>
      </c>
      <c r="I26" s="27" t="s">
        <v>847</v>
      </c>
      <c r="J26" s="27" t="s">
        <v>209</v>
      </c>
      <c r="K26" s="27" t="s">
        <v>848</v>
      </c>
      <c r="L26" s="27" t="s">
        <v>849</v>
      </c>
      <c r="M26" s="27" t="s">
        <v>850</v>
      </c>
      <c r="N26" s="27" t="s">
        <v>438</v>
      </c>
      <c r="O26" s="27" t="s">
        <v>848</v>
      </c>
      <c r="P26" s="27" t="s">
        <v>851</v>
      </c>
      <c r="Q26" s="27" t="s">
        <v>852</v>
      </c>
      <c r="R26" s="27" t="s">
        <v>853</v>
      </c>
      <c r="S26" s="27" t="s">
        <v>854</v>
      </c>
      <c r="T26" s="27" t="s">
        <v>855</v>
      </c>
      <c r="U26" s="27" t="s">
        <v>856</v>
      </c>
      <c r="V26" s="27" t="s">
        <v>857</v>
      </c>
      <c r="W26" s="27" t="s">
        <v>858</v>
      </c>
      <c r="X26" s="27" t="s">
        <v>859</v>
      </c>
      <c r="Y26" s="27" t="s">
        <v>860</v>
      </c>
      <c r="Z26" s="27" t="s">
        <v>861</v>
      </c>
      <c r="AA26" s="27" t="s">
        <v>862</v>
      </c>
      <c r="AB26" s="27" t="s">
        <v>863</v>
      </c>
      <c r="AC26" s="27" t="s">
        <v>864</v>
      </c>
      <c r="AD26" s="27" t="s">
        <v>865</v>
      </c>
      <c r="AE26" s="27" t="s">
        <v>179</v>
      </c>
    </row>
    <row r="27" spans="1:31" ht="49.5" x14ac:dyDescent="0.25">
      <c r="A27" s="29"/>
      <c r="B27" s="30"/>
      <c r="C27" s="30">
        <v>70062</v>
      </c>
      <c r="D27" s="80" t="s">
        <v>866</v>
      </c>
      <c r="E27" s="27" t="s">
        <v>867</v>
      </c>
      <c r="F27" s="27" t="s">
        <v>868</v>
      </c>
      <c r="G27" s="27" t="s">
        <v>869</v>
      </c>
      <c r="H27" s="27" t="s">
        <v>260</v>
      </c>
      <c r="I27" s="27" t="s">
        <v>277</v>
      </c>
      <c r="J27" s="27" t="s">
        <v>870</v>
      </c>
      <c r="K27" s="27" t="s">
        <v>871</v>
      </c>
      <c r="L27" s="27" t="s">
        <v>872</v>
      </c>
      <c r="M27" s="27" t="s">
        <v>873</v>
      </c>
      <c r="N27" s="27" t="s">
        <v>870</v>
      </c>
      <c r="O27" s="27" t="s">
        <v>504</v>
      </c>
      <c r="P27" s="27" t="s">
        <v>272</v>
      </c>
      <c r="Q27" s="27" t="s">
        <v>874</v>
      </c>
      <c r="R27" s="27" t="s">
        <v>276</v>
      </c>
      <c r="S27" s="27" t="s">
        <v>875</v>
      </c>
      <c r="T27" s="27" t="s">
        <v>719</v>
      </c>
      <c r="U27" s="27" t="s">
        <v>720</v>
      </c>
      <c r="V27" s="27" t="s">
        <v>180</v>
      </c>
      <c r="W27" s="27" t="s">
        <v>704</v>
      </c>
      <c r="X27" s="43">
        <v>6</v>
      </c>
      <c r="Y27" s="27" t="s">
        <v>876</v>
      </c>
      <c r="Z27" s="27" t="s">
        <v>264</v>
      </c>
      <c r="AA27" s="27" t="s">
        <v>877</v>
      </c>
      <c r="AB27" s="27" t="s">
        <v>179</v>
      </c>
      <c r="AC27" s="27" t="s">
        <v>740</v>
      </c>
      <c r="AD27" s="27" t="s">
        <v>275</v>
      </c>
      <c r="AE27" s="27" t="s">
        <v>179</v>
      </c>
    </row>
    <row r="28" spans="1:31" ht="24.75" x14ac:dyDescent="0.25">
      <c r="A28" s="29"/>
      <c r="B28" s="30"/>
      <c r="C28" s="30">
        <v>70063</v>
      </c>
      <c r="D28" s="80" t="s">
        <v>878</v>
      </c>
      <c r="E28" s="27" t="s">
        <v>879</v>
      </c>
      <c r="F28" s="27" t="s">
        <v>880</v>
      </c>
      <c r="G28" s="27" t="s">
        <v>179</v>
      </c>
      <c r="H28" s="27" t="s">
        <v>179</v>
      </c>
      <c r="I28" s="27" t="s">
        <v>881</v>
      </c>
      <c r="J28" s="27" t="s">
        <v>272</v>
      </c>
      <c r="K28" s="27" t="s">
        <v>179</v>
      </c>
      <c r="L28" s="27" t="s">
        <v>882</v>
      </c>
      <c r="M28" s="27" t="s">
        <v>328</v>
      </c>
      <c r="N28" s="27" t="s">
        <v>179</v>
      </c>
      <c r="O28" s="27" t="s">
        <v>179</v>
      </c>
      <c r="P28" s="27" t="s">
        <v>881</v>
      </c>
      <c r="Q28" s="27" t="s">
        <v>883</v>
      </c>
      <c r="R28" s="27" t="s">
        <v>179</v>
      </c>
      <c r="S28" s="27" t="s">
        <v>884</v>
      </c>
      <c r="T28" s="27" t="s">
        <v>179</v>
      </c>
      <c r="U28" s="27" t="s">
        <v>179</v>
      </c>
      <c r="V28" s="27" t="s">
        <v>885</v>
      </c>
      <c r="W28" s="27" t="s">
        <v>886</v>
      </c>
      <c r="X28" s="27" t="s">
        <v>179</v>
      </c>
      <c r="Y28" s="27" t="s">
        <v>259</v>
      </c>
      <c r="Z28" s="27" t="s">
        <v>881</v>
      </c>
      <c r="AA28" s="27" t="s">
        <v>179</v>
      </c>
      <c r="AB28" s="27" t="s">
        <v>179</v>
      </c>
      <c r="AC28" s="27" t="s">
        <v>881</v>
      </c>
      <c r="AD28" s="27" t="s">
        <v>179</v>
      </c>
      <c r="AE28" s="27" t="s">
        <v>179</v>
      </c>
    </row>
    <row r="29" spans="1:31" ht="49.5" x14ac:dyDescent="0.25">
      <c r="A29" s="29"/>
      <c r="B29" s="30"/>
      <c r="C29" s="30">
        <v>70064</v>
      </c>
      <c r="D29" s="80" t="s">
        <v>887</v>
      </c>
      <c r="E29" s="27" t="s">
        <v>888</v>
      </c>
      <c r="F29" s="27" t="s">
        <v>889</v>
      </c>
      <c r="G29" s="27" t="s">
        <v>890</v>
      </c>
      <c r="H29" s="27" t="s">
        <v>891</v>
      </c>
      <c r="I29" s="27" t="s">
        <v>739</v>
      </c>
      <c r="J29" s="27" t="s">
        <v>372</v>
      </c>
      <c r="K29" s="27" t="s">
        <v>889</v>
      </c>
      <c r="L29" s="27" t="s">
        <v>892</v>
      </c>
      <c r="M29" s="27" t="s">
        <v>739</v>
      </c>
      <c r="N29" s="27" t="s">
        <v>893</v>
      </c>
      <c r="O29" s="27" t="s">
        <v>894</v>
      </c>
      <c r="P29" s="27" t="s">
        <v>895</v>
      </c>
      <c r="Q29" s="27" t="s">
        <v>896</v>
      </c>
      <c r="R29" s="27" t="s">
        <v>897</v>
      </c>
      <c r="S29" s="27" t="s">
        <v>704</v>
      </c>
      <c r="T29" s="27" t="s">
        <v>364</v>
      </c>
      <c r="U29" s="27" t="s">
        <v>898</v>
      </c>
      <c r="V29" s="27" t="s">
        <v>739</v>
      </c>
      <c r="W29" s="27" t="s">
        <v>899</v>
      </c>
      <c r="X29" s="27" t="s">
        <v>900</v>
      </c>
      <c r="Y29" s="27" t="s">
        <v>328</v>
      </c>
      <c r="Z29" s="27" t="s">
        <v>727</v>
      </c>
      <c r="AA29" s="27" t="s">
        <v>901</v>
      </c>
      <c r="AB29" s="27" t="s">
        <v>740</v>
      </c>
      <c r="AC29" s="27" t="s">
        <v>875</v>
      </c>
      <c r="AD29" s="27" t="s">
        <v>739</v>
      </c>
      <c r="AE29" s="27" t="s">
        <v>179</v>
      </c>
    </row>
    <row r="30" spans="1:31" ht="24.75" x14ac:dyDescent="0.25">
      <c r="A30" s="29"/>
      <c r="B30" s="30"/>
      <c r="C30" s="30">
        <v>70065</v>
      </c>
      <c r="D30" s="80" t="s">
        <v>902</v>
      </c>
      <c r="E30" s="27" t="s">
        <v>903</v>
      </c>
      <c r="F30" s="27" t="s">
        <v>904</v>
      </c>
      <c r="G30" s="27" t="s">
        <v>877</v>
      </c>
      <c r="H30" s="27" t="s">
        <v>357</v>
      </c>
      <c r="I30" s="27" t="s">
        <v>905</v>
      </c>
      <c r="J30" s="27" t="s">
        <v>259</v>
      </c>
      <c r="K30" s="27" t="s">
        <v>357</v>
      </c>
      <c r="L30" s="27" t="s">
        <v>276</v>
      </c>
      <c r="M30" s="27" t="s">
        <v>272</v>
      </c>
      <c r="N30" s="27" t="s">
        <v>882</v>
      </c>
      <c r="O30" s="27" t="s">
        <v>179</v>
      </c>
      <c r="P30" s="27" t="s">
        <v>881</v>
      </c>
      <c r="Q30" s="27" t="s">
        <v>906</v>
      </c>
      <c r="R30" s="27" t="s">
        <v>877</v>
      </c>
      <c r="S30" s="27" t="s">
        <v>268</v>
      </c>
      <c r="T30" s="27" t="s">
        <v>179</v>
      </c>
      <c r="U30" s="27" t="s">
        <v>882</v>
      </c>
      <c r="V30" s="27" t="s">
        <v>727</v>
      </c>
      <c r="W30" s="27" t="s">
        <v>907</v>
      </c>
      <c r="X30" s="27" t="s">
        <v>272</v>
      </c>
      <c r="Y30" s="27" t="s">
        <v>908</v>
      </c>
      <c r="Z30" s="27" t="s">
        <v>909</v>
      </c>
      <c r="AA30" s="27" t="s">
        <v>268</v>
      </c>
      <c r="AB30" s="27" t="s">
        <v>882</v>
      </c>
      <c r="AC30" s="27" t="s">
        <v>905</v>
      </c>
      <c r="AD30" s="27" t="s">
        <v>724</v>
      </c>
      <c r="AE30" s="27" t="s">
        <v>179</v>
      </c>
    </row>
    <row r="31" spans="1:31" ht="24.75" x14ac:dyDescent="0.25">
      <c r="A31" s="29"/>
      <c r="B31" s="30">
        <v>7007</v>
      </c>
      <c r="C31" s="30"/>
      <c r="D31" s="82" t="s">
        <v>910</v>
      </c>
      <c r="E31" s="27" t="s">
        <v>911</v>
      </c>
      <c r="F31" s="27" t="s">
        <v>912</v>
      </c>
      <c r="G31" s="27" t="s">
        <v>913</v>
      </c>
      <c r="H31" s="27" t="s">
        <v>914</v>
      </c>
      <c r="I31" s="27" t="s">
        <v>915</v>
      </c>
      <c r="J31" s="27" t="s">
        <v>864</v>
      </c>
      <c r="K31" s="27" t="s">
        <v>916</v>
      </c>
      <c r="L31" s="27" t="s">
        <v>708</v>
      </c>
      <c r="M31" s="27" t="s">
        <v>917</v>
      </c>
      <c r="N31" s="27" t="s">
        <v>918</v>
      </c>
      <c r="O31" s="27" t="s">
        <v>919</v>
      </c>
      <c r="P31" s="27" t="s">
        <v>920</v>
      </c>
      <c r="Q31" s="27" t="s">
        <v>921</v>
      </c>
      <c r="R31" s="27" t="s">
        <v>922</v>
      </c>
      <c r="S31" s="27" t="s">
        <v>923</v>
      </c>
      <c r="T31" s="27" t="s">
        <v>687</v>
      </c>
      <c r="U31" s="27" t="s">
        <v>924</v>
      </c>
      <c r="V31" s="27" t="s">
        <v>925</v>
      </c>
      <c r="W31" s="27" t="s">
        <v>926</v>
      </c>
      <c r="X31" s="27" t="s">
        <v>927</v>
      </c>
      <c r="Y31" s="27" t="s">
        <v>928</v>
      </c>
      <c r="Z31" s="27" t="s">
        <v>929</v>
      </c>
      <c r="AA31" s="27" t="s">
        <v>930</v>
      </c>
      <c r="AB31" s="27" t="s">
        <v>931</v>
      </c>
      <c r="AC31" s="27" t="s">
        <v>932</v>
      </c>
      <c r="AD31" s="27" t="s">
        <v>933</v>
      </c>
      <c r="AE31" s="27" t="s">
        <v>179</v>
      </c>
    </row>
    <row r="32" spans="1:31" ht="24.75" x14ac:dyDescent="0.25">
      <c r="A32" s="29"/>
      <c r="B32" s="30"/>
      <c r="C32" s="30">
        <v>70071</v>
      </c>
      <c r="D32" s="80" t="s">
        <v>934</v>
      </c>
      <c r="E32" s="27" t="s">
        <v>935</v>
      </c>
      <c r="F32" s="27" t="s">
        <v>936</v>
      </c>
      <c r="G32" s="27" t="s">
        <v>937</v>
      </c>
      <c r="H32" s="27" t="s">
        <v>782</v>
      </c>
      <c r="I32" s="27" t="s">
        <v>938</v>
      </c>
      <c r="J32" s="27" t="s">
        <v>939</v>
      </c>
      <c r="K32" s="27" t="s">
        <v>940</v>
      </c>
      <c r="L32" s="27" t="s">
        <v>941</v>
      </c>
      <c r="M32" s="27" t="s">
        <v>942</v>
      </c>
      <c r="N32" s="27" t="s">
        <v>943</v>
      </c>
      <c r="O32" s="27" t="s">
        <v>150</v>
      </c>
      <c r="P32" s="27" t="s">
        <v>779</v>
      </c>
      <c r="Q32" s="27" t="s">
        <v>944</v>
      </c>
      <c r="R32" s="27" t="s">
        <v>730</v>
      </c>
      <c r="S32" s="27" t="s">
        <v>945</v>
      </c>
      <c r="T32" s="27" t="s">
        <v>779</v>
      </c>
      <c r="U32" s="27" t="s">
        <v>477</v>
      </c>
      <c r="V32" s="27" t="s">
        <v>946</v>
      </c>
      <c r="W32" s="27" t="s">
        <v>947</v>
      </c>
      <c r="X32" s="27" t="s">
        <v>948</v>
      </c>
      <c r="Y32" s="27" t="s">
        <v>949</v>
      </c>
      <c r="Z32" s="27" t="s">
        <v>950</v>
      </c>
      <c r="AA32" s="27" t="s">
        <v>180</v>
      </c>
      <c r="AB32" s="27" t="s">
        <v>951</v>
      </c>
      <c r="AC32" s="27" t="s">
        <v>704</v>
      </c>
      <c r="AD32" s="27" t="s">
        <v>698</v>
      </c>
      <c r="AE32" s="27" t="s">
        <v>179</v>
      </c>
    </row>
    <row r="33" spans="1:31" ht="24.75" x14ac:dyDescent="0.25">
      <c r="A33" s="29"/>
      <c r="B33" s="30"/>
      <c r="C33" s="30">
        <v>70072</v>
      </c>
      <c r="D33" s="80" t="s">
        <v>952</v>
      </c>
      <c r="E33" s="27" t="s">
        <v>953</v>
      </c>
      <c r="F33" s="27" t="s">
        <v>954</v>
      </c>
      <c r="G33" s="27" t="s">
        <v>179</v>
      </c>
      <c r="H33" s="27" t="s">
        <v>179</v>
      </c>
      <c r="I33" s="27" t="s">
        <v>272</v>
      </c>
      <c r="J33" s="27" t="s">
        <v>179</v>
      </c>
      <c r="K33" s="27" t="s">
        <v>179</v>
      </c>
      <c r="L33" s="27" t="s">
        <v>738</v>
      </c>
      <c r="M33" s="27" t="s">
        <v>899</v>
      </c>
      <c r="N33" s="27" t="s">
        <v>179</v>
      </c>
      <c r="O33" s="27" t="s">
        <v>256</v>
      </c>
      <c r="P33" s="27" t="s">
        <v>256</v>
      </c>
      <c r="Q33" s="27" t="s">
        <v>955</v>
      </c>
      <c r="R33" s="27" t="s">
        <v>877</v>
      </c>
      <c r="S33" s="27" t="s">
        <v>956</v>
      </c>
      <c r="T33" s="27" t="s">
        <v>179</v>
      </c>
      <c r="U33" s="27" t="s">
        <v>179</v>
      </c>
      <c r="V33" s="27" t="s">
        <v>252</v>
      </c>
      <c r="W33" s="27" t="s">
        <v>957</v>
      </c>
      <c r="X33" s="27" t="s">
        <v>179</v>
      </c>
      <c r="Y33" s="27" t="s">
        <v>203</v>
      </c>
      <c r="Z33" s="27" t="s">
        <v>268</v>
      </c>
      <c r="AA33" s="27" t="s">
        <v>179</v>
      </c>
      <c r="AB33" s="27" t="s">
        <v>504</v>
      </c>
      <c r="AC33" s="27" t="s">
        <v>179</v>
      </c>
      <c r="AD33" s="27" t="s">
        <v>179</v>
      </c>
      <c r="AE33" s="27" t="s">
        <v>179</v>
      </c>
    </row>
    <row r="34" spans="1:31" ht="24.75" x14ac:dyDescent="0.25">
      <c r="A34" s="29"/>
      <c r="B34" s="30"/>
      <c r="C34" s="30">
        <v>70073</v>
      </c>
      <c r="D34" s="80" t="s">
        <v>958</v>
      </c>
      <c r="E34" s="27" t="s">
        <v>959</v>
      </c>
      <c r="F34" s="27" t="s">
        <v>960</v>
      </c>
      <c r="G34" s="27" t="s">
        <v>961</v>
      </c>
      <c r="H34" s="27" t="s">
        <v>951</v>
      </c>
      <c r="I34" s="27" t="s">
        <v>962</v>
      </c>
      <c r="J34" s="27" t="s">
        <v>963</v>
      </c>
      <c r="K34" s="27" t="s">
        <v>964</v>
      </c>
      <c r="L34" s="27" t="s">
        <v>965</v>
      </c>
      <c r="M34" s="27" t="s">
        <v>966</v>
      </c>
      <c r="N34" s="27" t="s">
        <v>967</v>
      </c>
      <c r="O34" s="27" t="s">
        <v>265</v>
      </c>
      <c r="P34" s="27" t="s">
        <v>779</v>
      </c>
      <c r="Q34" s="27" t="s">
        <v>968</v>
      </c>
      <c r="R34" s="27" t="s">
        <v>969</v>
      </c>
      <c r="S34" s="27" t="s">
        <v>891</v>
      </c>
      <c r="T34" s="27" t="s">
        <v>690</v>
      </c>
      <c r="U34" s="27" t="s">
        <v>739</v>
      </c>
      <c r="V34" s="27" t="s">
        <v>856</v>
      </c>
      <c r="W34" s="27" t="s">
        <v>970</v>
      </c>
      <c r="X34" s="27" t="s">
        <v>276</v>
      </c>
      <c r="Y34" s="27" t="s">
        <v>971</v>
      </c>
      <c r="Z34" s="27" t="s">
        <v>477</v>
      </c>
      <c r="AA34" s="27" t="s">
        <v>972</v>
      </c>
      <c r="AB34" s="27" t="s">
        <v>364</v>
      </c>
      <c r="AC34" s="27" t="s">
        <v>973</v>
      </c>
      <c r="AD34" s="27" t="s">
        <v>480</v>
      </c>
      <c r="AE34" s="27" t="s">
        <v>179</v>
      </c>
    </row>
    <row r="35" spans="1:31" ht="24.75" x14ac:dyDescent="0.25">
      <c r="A35" s="29"/>
      <c r="B35" s="30">
        <v>7008</v>
      </c>
      <c r="C35" s="30"/>
      <c r="D35" s="82" t="s">
        <v>128</v>
      </c>
      <c r="E35" s="27" t="s">
        <v>974</v>
      </c>
      <c r="F35" s="27" t="s">
        <v>975</v>
      </c>
      <c r="G35" s="27" t="s">
        <v>477</v>
      </c>
      <c r="H35" s="27" t="s">
        <v>951</v>
      </c>
      <c r="I35" s="27" t="s">
        <v>976</v>
      </c>
      <c r="J35" s="27" t="s">
        <v>699</v>
      </c>
      <c r="K35" s="27" t="s">
        <v>977</v>
      </c>
      <c r="L35" s="27" t="s">
        <v>978</v>
      </c>
      <c r="M35" s="27" t="s">
        <v>979</v>
      </c>
      <c r="N35" s="27" t="s">
        <v>980</v>
      </c>
      <c r="O35" s="27" t="s">
        <v>490</v>
      </c>
      <c r="P35" s="27" t="s">
        <v>891</v>
      </c>
      <c r="Q35" s="27" t="s">
        <v>981</v>
      </c>
      <c r="R35" s="27" t="s">
        <v>982</v>
      </c>
      <c r="S35" s="27" t="s">
        <v>983</v>
      </c>
      <c r="T35" s="27" t="s">
        <v>984</v>
      </c>
      <c r="U35" s="27" t="s">
        <v>260</v>
      </c>
      <c r="V35" s="27" t="s">
        <v>985</v>
      </c>
      <c r="W35" s="27" t="s">
        <v>986</v>
      </c>
      <c r="X35" s="27" t="s">
        <v>987</v>
      </c>
      <c r="Y35" s="27" t="s">
        <v>988</v>
      </c>
      <c r="Z35" s="27" t="s">
        <v>502</v>
      </c>
      <c r="AA35" s="27" t="s">
        <v>989</v>
      </c>
      <c r="AB35" s="27" t="s">
        <v>875</v>
      </c>
      <c r="AC35" s="27" t="s">
        <v>203</v>
      </c>
      <c r="AD35" s="27" t="s">
        <v>990</v>
      </c>
      <c r="AE35" s="27" t="s">
        <v>179</v>
      </c>
    </row>
    <row r="36" spans="1:31" ht="24.75" x14ac:dyDescent="0.25">
      <c r="A36" s="29"/>
      <c r="B36" s="30"/>
      <c r="C36" s="30">
        <v>70081</v>
      </c>
      <c r="D36" s="80" t="s">
        <v>991</v>
      </c>
      <c r="E36" s="27" t="s">
        <v>992</v>
      </c>
      <c r="F36" s="27" t="s">
        <v>975</v>
      </c>
      <c r="G36" s="27" t="s">
        <v>690</v>
      </c>
      <c r="H36" s="27" t="s">
        <v>951</v>
      </c>
      <c r="I36" s="27" t="s">
        <v>993</v>
      </c>
      <c r="J36" s="27" t="s">
        <v>705</v>
      </c>
      <c r="K36" s="27" t="s">
        <v>977</v>
      </c>
      <c r="L36" s="27" t="s">
        <v>994</v>
      </c>
      <c r="M36" s="27" t="s">
        <v>990</v>
      </c>
      <c r="N36" s="27" t="s">
        <v>980</v>
      </c>
      <c r="O36" s="27" t="s">
        <v>150</v>
      </c>
      <c r="P36" s="27" t="s">
        <v>891</v>
      </c>
      <c r="Q36" s="27" t="s">
        <v>995</v>
      </c>
      <c r="R36" s="27" t="s">
        <v>982</v>
      </c>
      <c r="S36" s="27" t="s">
        <v>996</v>
      </c>
      <c r="T36" s="27" t="s">
        <v>984</v>
      </c>
      <c r="U36" s="27" t="s">
        <v>260</v>
      </c>
      <c r="V36" s="27" t="s">
        <v>985</v>
      </c>
      <c r="W36" s="27" t="s">
        <v>997</v>
      </c>
      <c r="X36" s="27" t="s">
        <v>987</v>
      </c>
      <c r="Y36" s="27" t="s">
        <v>779</v>
      </c>
      <c r="Z36" s="27" t="s">
        <v>480</v>
      </c>
      <c r="AA36" s="27" t="s">
        <v>989</v>
      </c>
      <c r="AB36" s="27" t="s">
        <v>998</v>
      </c>
      <c r="AC36" s="27" t="s">
        <v>180</v>
      </c>
      <c r="AD36" s="27" t="s">
        <v>990</v>
      </c>
      <c r="AE36" s="27" t="s">
        <v>179</v>
      </c>
    </row>
    <row r="37" spans="1:31" ht="23.25" x14ac:dyDescent="0.25">
      <c r="A37" s="25" t="s">
        <v>168</v>
      </c>
      <c r="B37" s="25"/>
      <c r="C37" s="25"/>
      <c r="D37" s="79"/>
      <c r="E37" s="27" t="s">
        <v>999</v>
      </c>
      <c r="F37" s="27" t="s">
        <v>1000</v>
      </c>
      <c r="G37" s="27" t="s">
        <v>1001</v>
      </c>
      <c r="H37" s="27" t="s">
        <v>1002</v>
      </c>
      <c r="I37" s="27" t="s">
        <v>1003</v>
      </c>
      <c r="J37" s="27" t="s">
        <v>1004</v>
      </c>
      <c r="K37" s="27" t="s">
        <v>1005</v>
      </c>
      <c r="L37" s="27" t="s">
        <v>1006</v>
      </c>
      <c r="M37" s="27" t="s">
        <v>1007</v>
      </c>
      <c r="N37" s="27" t="s">
        <v>1008</v>
      </c>
      <c r="O37" s="27" t="s">
        <v>1009</v>
      </c>
      <c r="P37" s="27" t="s">
        <v>1010</v>
      </c>
      <c r="Q37" s="27" t="s">
        <v>1011</v>
      </c>
      <c r="R37" s="27" t="s">
        <v>1012</v>
      </c>
      <c r="S37" s="27" t="s">
        <v>1013</v>
      </c>
      <c r="T37" s="27" t="s">
        <v>1014</v>
      </c>
      <c r="U37" s="27" t="s">
        <v>1015</v>
      </c>
      <c r="V37" s="27" t="s">
        <v>1016</v>
      </c>
      <c r="W37" s="27" t="s">
        <v>1017</v>
      </c>
      <c r="X37" s="27" t="s">
        <v>1018</v>
      </c>
      <c r="Y37" s="27" t="s">
        <v>1019</v>
      </c>
      <c r="Z37" s="27" t="s">
        <v>1020</v>
      </c>
      <c r="AA37" s="27" t="s">
        <v>1021</v>
      </c>
      <c r="AB37" s="27" t="s">
        <v>1022</v>
      </c>
      <c r="AC37" s="27" t="s">
        <v>1023</v>
      </c>
      <c r="AD37" s="27" t="s">
        <v>1024</v>
      </c>
      <c r="AE37" s="27" t="s">
        <v>179</v>
      </c>
    </row>
    <row r="38" spans="1:31" ht="28.5" customHeight="1" x14ac:dyDescent="0.25">
      <c r="A38" s="29">
        <v>72</v>
      </c>
      <c r="B38" s="30"/>
      <c r="C38" s="30"/>
      <c r="D38" s="79" t="s">
        <v>175</v>
      </c>
      <c r="E38" s="27" t="s">
        <v>1025</v>
      </c>
      <c r="F38" s="27" t="s">
        <v>1026</v>
      </c>
      <c r="G38" s="27" t="s">
        <v>1027</v>
      </c>
      <c r="H38" s="27" t="s">
        <v>1028</v>
      </c>
      <c r="I38" s="27" t="s">
        <v>1029</v>
      </c>
      <c r="J38" s="27" t="s">
        <v>1030</v>
      </c>
      <c r="K38" s="27" t="s">
        <v>1031</v>
      </c>
      <c r="L38" s="27" t="s">
        <v>1032</v>
      </c>
      <c r="M38" s="27" t="s">
        <v>1033</v>
      </c>
      <c r="N38" s="27" t="s">
        <v>1034</v>
      </c>
      <c r="O38" s="27" t="s">
        <v>1035</v>
      </c>
      <c r="P38" s="27" t="s">
        <v>1036</v>
      </c>
      <c r="Q38" s="27" t="s">
        <v>1037</v>
      </c>
      <c r="R38" s="27" t="s">
        <v>1038</v>
      </c>
      <c r="S38" s="27" t="s">
        <v>1039</v>
      </c>
      <c r="T38" s="27" t="s">
        <v>1040</v>
      </c>
      <c r="U38" s="27" t="s">
        <v>1041</v>
      </c>
      <c r="V38" s="27" t="s">
        <v>1042</v>
      </c>
      <c r="W38" s="27" t="s">
        <v>1043</v>
      </c>
      <c r="X38" s="27" t="s">
        <v>1044</v>
      </c>
      <c r="Y38" s="27" t="s">
        <v>1045</v>
      </c>
      <c r="Z38" s="27" t="s">
        <v>1046</v>
      </c>
      <c r="AA38" s="27" t="s">
        <v>1047</v>
      </c>
      <c r="AB38" s="27" t="s">
        <v>1048</v>
      </c>
      <c r="AC38" s="27" t="s">
        <v>1049</v>
      </c>
      <c r="AD38" s="27" t="s">
        <v>1050</v>
      </c>
      <c r="AE38" s="27" t="s">
        <v>179</v>
      </c>
    </row>
    <row r="39" spans="1:31" ht="24.75" x14ac:dyDescent="0.25">
      <c r="A39" s="29"/>
      <c r="B39" s="30">
        <v>7200</v>
      </c>
      <c r="C39" s="30"/>
      <c r="D39" s="82" t="s">
        <v>184</v>
      </c>
      <c r="E39" s="27" t="s">
        <v>1051</v>
      </c>
      <c r="F39" s="27" t="s">
        <v>1026</v>
      </c>
      <c r="G39" s="27" t="s">
        <v>1027</v>
      </c>
      <c r="H39" s="27" t="s">
        <v>1052</v>
      </c>
      <c r="I39" s="27" t="s">
        <v>1029</v>
      </c>
      <c r="J39" s="27" t="s">
        <v>1053</v>
      </c>
      <c r="K39" s="27" t="s">
        <v>1054</v>
      </c>
      <c r="L39" s="27" t="s">
        <v>1055</v>
      </c>
      <c r="M39" s="27" t="s">
        <v>1056</v>
      </c>
      <c r="N39" s="27" t="s">
        <v>1057</v>
      </c>
      <c r="O39" s="27" t="s">
        <v>1058</v>
      </c>
      <c r="P39" s="27" t="s">
        <v>1036</v>
      </c>
      <c r="Q39" s="27" t="s">
        <v>1037</v>
      </c>
      <c r="R39" s="27" t="s">
        <v>1038</v>
      </c>
      <c r="S39" s="27" t="s">
        <v>1059</v>
      </c>
      <c r="T39" s="27" t="s">
        <v>1040</v>
      </c>
      <c r="U39" s="27" t="s">
        <v>1041</v>
      </c>
      <c r="V39" s="27" t="s">
        <v>1060</v>
      </c>
      <c r="W39" s="27" t="s">
        <v>1043</v>
      </c>
      <c r="X39" s="27" t="s">
        <v>1061</v>
      </c>
      <c r="Y39" s="27" t="s">
        <v>1045</v>
      </c>
      <c r="Z39" s="27" t="s">
        <v>1062</v>
      </c>
      <c r="AA39" s="27" t="s">
        <v>1063</v>
      </c>
      <c r="AB39" s="27" t="s">
        <v>1064</v>
      </c>
      <c r="AC39" s="27" t="s">
        <v>1049</v>
      </c>
      <c r="AD39" s="27" t="s">
        <v>1050</v>
      </c>
      <c r="AE39" s="27" t="s">
        <v>179</v>
      </c>
    </row>
    <row r="40" spans="1:31" ht="24.75" x14ac:dyDescent="0.25">
      <c r="A40" s="29"/>
      <c r="B40" s="30"/>
      <c r="C40" s="30">
        <v>72001</v>
      </c>
      <c r="D40" s="80" t="s">
        <v>1065</v>
      </c>
      <c r="E40" s="27" t="s">
        <v>1066</v>
      </c>
      <c r="F40" s="27" t="s">
        <v>179</v>
      </c>
      <c r="G40" s="27" t="s">
        <v>179</v>
      </c>
      <c r="H40" s="27" t="s">
        <v>179</v>
      </c>
      <c r="I40" s="27" t="s">
        <v>179</v>
      </c>
      <c r="J40" s="27" t="s">
        <v>179</v>
      </c>
      <c r="K40" s="27" t="s">
        <v>179</v>
      </c>
      <c r="L40" s="27" t="s">
        <v>877</v>
      </c>
      <c r="M40" s="27" t="s">
        <v>779</v>
      </c>
      <c r="N40" s="27" t="s">
        <v>1067</v>
      </c>
      <c r="O40" s="27" t="s">
        <v>179</v>
      </c>
      <c r="P40" s="27" t="s">
        <v>179</v>
      </c>
      <c r="Q40" s="27" t="s">
        <v>490</v>
      </c>
      <c r="R40" s="27" t="s">
        <v>179</v>
      </c>
      <c r="S40" s="27" t="s">
        <v>1068</v>
      </c>
      <c r="T40" s="27" t="s">
        <v>179</v>
      </c>
      <c r="U40" s="27" t="s">
        <v>179</v>
      </c>
      <c r="V40" s="27" t="s">
        <v>179</v>
      </c>
      <c r="W40" s="27" t="s">
        <v>490</v>
      </c>
      <c r="X40" s="27" t="s">
        <v>179</v>
      </c>
      <c r="Y40" s="27" t="s">
        <v>179</v>
      </c>
      <c r="Z40" s="27" t="s">
        <v>179</v>
      </c>
      <c r="AA40" s="27" t="s">
        <v>179</v>
      </c>
      <c r="AB40" s="27" t="s">
        <v>179</v>
      </c>
      <c r="AC40" s="27" t="s">
        <v>179</v>
      </c>
      <c r="AD40" s="27" t="s">
        <v>179</v>
      </c>
      <c r="AE40" s="27" t="s">
        <v>179</v>
      </c>
    </row>
    <row r="41" spans="1:31" ht="24.75" x14ac:dyDescent="0.25">
      <c r="A41" s="29"/>
      <c r="B41" s="30"/>
      <c r="C41" s="30">
        <v>72004</v>
      </c>
      <c r="D41" s="80" t="s">
        <v>194</v>
      </c>
      <c r="E41" s="27" t="s">
        <v>1069</v>
      </c>
      <c r="F41" s="27" t="s">
        <v>1070</v>
      </c>
      <c r="G41" s="27" t="s">
        <v>358</v>
      </c>
      <c r="H41" s="27" t="s">
        <v>438</v>
      </c>
      <c r="I41" s="27" t="s">
        <v>1071</v>
      </c>
      <c r="J41" s="27" t="s">
        <v>1072</v>
      </c>
      <c r="K41" s="27" t="s">
        <v>1073</v>
      </c>
      <c r="L41" s="27" t="s">
        <v>1074</v>
      </c>
      <c r="M41" s="27" t="s">
        <v>1075</v>
      </c>
      <c r="N41" s="27" t="s">
        <v>490</v>
      </c>
      <c r="O41" s="27" t="s">
        <v>1076</v>
      </c>
      <c r="P41" s="27" t="s">
        <v>1077</v>
      </c>
      <c r="Q41" s="27" t="s">
        <v>179</v>
      </c>
      <c r="R41" s="27" t="s">
        <v>1078</v>
      </c>
      <c r="S41" s="27" t="s">
        <v>700</v>
      </c>
      <c r="T41" s="27" t="s">
        <v>502</v>
      </c>
      <c r="U41" s="27" t="s">
        <v>1079</v>
      </c>
      <c r="V41" s="27" t="s">
        <v>985</v>
      </c>
      <c r="W41" s="27" t="s">
        <v>1080</v>
      </c>
      <c r="X41" s="27" t="s">
        <v>167</v>
      </c>
      <c r="Y41" s="27" t="s">
        <v>730</v>
      </c>
      <c r="Z41" s="27" t="s">
        <v>1081</v>
      </c>
      <c r="AA41" s="27" t="s">
        <v>1082</v>
      </c>
      <c r="AB41" s="27" t="s">
        <v>699</v>
      </c>
      <c r="AC41" s="27" t="s">
        <v>275</v>
      </c>
      <c r="AD41" s="27" t="s">
        <v>1083</v>
      </c>
      <c r="AE41" s="27" t="s">
        <v>179</v>
      </c>
    </row>
    <row r="42" spans="1:31" ht="24.75" x14ac:dyDescent="0.25">
      <c r="A42" s="29"/>
      <c r="B42" s="30"/>
      <c r="C42" s="30">
        <v>72006</v>
      </c>
      <c r="D42" s="80" t="s">
        <v>1084</v>
      </c>
      <c r="E42" s="27" t="s">
        <v>1085</v>
      </c>
      <c r="F42" s="27" t="s">
        <v>1086</v>
      </c>
      <c r="G42" s="27" t="s">
        <v>989</v>
      </c>
      <c r="H42" s="27" t="s">
        <v>1087</v>
      </c>
      <c r="I42" s="27" t="s">
        <v>720</v>
      </c>
      <c r="J42" s="27" t="s">
        <v>1088</v>
      </c>
      <c r="K42" s="27" t="s">
        <v>1089</v>
      </c>
      <c r="L42" s="27" t="s">
        <v>1090</v>
      </c>
      <c r="M42" s="27" t="s">
        <v>179</v>
      </c>
      <c r="N42" s="27" t="s">
        <v>1091</v>
      </c>
      <c r="O42" s="27" t="s">
        <v>1092</v>
      </c>
      <c r="P42" s="27" t="s">
        <v>1093</v>
      </c>
      <c r="Q42" s="27" t="s">
        <v>1094</v>
      </c>
      <c r="R42" s="27" t="s">
        <v>1095</v>
      </c>
      <c r="S42" s="27" t="s">
        <v>1096</v>
      </c>
      <c r="T42" s="27" t="s">
        <v>1097</v>
      </c>
      <c r="U42" s="27" t="s">
        <v>504</v>
      </c>
      <c r="V42" s="27" t="s">
        <v>1098</v>
      </c>
      <c r="W42" s="27" t="s">
        <v>1099</v>
      </c>
      <c r="X42" s="27" t="s">
        <v>1100</v>
      </c>
      <c r="Y42" s="27" t="s">
        <v>1101</v>
      </c>
      <c r="Z42" s="27" t="s">
        <v>1102</v>
      </c>
      <c r="AA42" s="27" t="s">
        <v>1103</v>
      </c>
      <c r="AB42" s="27" t="s">
        <v>179</v>
      </c>
      <c r="AC42" s="27" t="s">
        <v>1104</v>
      </c>
      <c r="AD42" s="27" t="s">
        <v>1105</v>
      </c>
      <c r="AE42" s="27" t="s">
        <v>179</v>
      </c>
    </row>
    <row r="43" spans="1:31" ht="24.75" x14ac:dyDescent="0.25">
      <c r="A43" s="29"/>
      <c r="B43" s="30"/>
      <c r="C43" s="30">
        <v>72007</v>
      </c>
      <c r="D43" s="80" t="s">
        <v>1106</v>
      </c>
      <c r="E43" s="27" t="s">
        <v>1107</v>
      </c>
      <c r="F43" s="27" t="s">
        <v>179</v>
      </c>
      <c r="G43" s="27" t="s">
        <v>179</v>
      </c>
      <c r="H43" s="27" t="s">
        <v>1108</v>
      </c>
      <c r="I43" s="27" t="s">
        <v>312</v>
      </c>
      <c r="J43" s="27" t="s">
        <v>179</v>
      </c>
      <c r="K43" s="27" t="s">
        <v>179</v>
      </c>
      <c r="L43" s="27" t="s">
        <v>1109</v>
      </c>
      <c r="M43" s="27" t="s">
        <v>276</v>
      </c>
      <c r="N43" s="27" t="s">
        <v>179</v>
      </c>
      <c r="O43" s="27" t="s">
        <v>179</v>
      </c>
      <c r="P43" s="27" t="s">
        <v>179</v>
      </c>
      <c r="Q43" s="27" t="s">
        <v>179</v>
      </c>
      <c r="R43" s="27" t="s">
        <v>179</v>
      </c>
      <c r="S43" s="27" t="s">
        <v>179</v>
      </c>
      <c r="T43" s="27" t="s">
        <v>179</v>
      </c>
      <c r="U43" s="27" t="s">
        <v>179</v>
      </c>
      <c r="V43" s="27" t="s">
        <v>179</v>
      </c>
      <c r="W43" s="27" t="s">
        <v>873</v>
      </c>
      <c r="X43" s="27" t="s">
        <v>179</v>
      </c>
      <c r="Y43" s="27" t="s">
        <v>179</v>
      </c>
      <c r="Z43" s="27" t="s">
        <v>1110</v>
      </c>
      <c r="AA43" s="27" t="s">
        <v>179</v>
      </c>
      <c r="AB43" s="27" t="s">
        <v>1111</v>
      </c>
      <c r="AC43" s="27" t="s">
        <v>179</v>
      </c>
      <c r="AD43" s="27" t="s">
        <v>724</v>
      </c>
      <c r="AE43" s="27" t="s">
        <v>179</v>
      </c>
    </row>
    <row r="44" spans="1:31" ht="23.25" x14ac:dyDescent="0.25">
      <c r="A44" s="29">
        <v>73</v>
      </c>
      <c r="B44" s="30"/>
      <c r="C44" s="30"/>
      <c r="D44" s="79" t="s">
        <v>1112</v>
      </c>
      <c r="E44" s="27" t="s">
        <v>1113</v>
      </c>
      <c r="F44" s="27" t="s">
        <v>1114</v>
      </c>
      <c r="G44" s="27" t="s">
        <v>1115</v>
      </c>
      <c r="H44" s="27" t="s">
        <v>1116</v>
      </c>
      <c r="I44" s="27" t="s">
        <v>1117</v>
      </c>
      <c r="J44" s="27" t="s">
        <v>1118</v>
      </c>
      <c r="K44" s="27" t="s">
        <v>1119</v>
      </c>
      <c r="L44" s="27" t="s">
        <v>1120</v>
      </c>
      <c r="M44" s="27" t="s">
        <v>1121</v>
      </c>
      <c r="N44" s="27" t="s">
        <v>1122</v>
      </c>
      <c r="O44" s="27" t="s">
        <v>1123</v>
      </c>
      <c r="P44" s="27" t="s">
        <v>1124</v>
      </c>
      <c r="Q44" s="27" t="s">
        <v>1125</v>
      </c>
      <c r="R44" s="27" t="s">
        <v>1126</v>
      </c>
      <c r="S44" s="27" t="s">
        <v>1127</v>
      </c>
      <c r="T44" s="27" t="s">
        <v>1128</v>
      </c>
      <c r="U44" s="27" t="s">
        <v>1129</v>
      </c>
      <c r="V44" s="27" t="s">
        <v>1130</v>
      </c>
      <c r="W44" s="27" t="s">
        <v>1131</v>
      </c>
      <c r="X44" s="27" t="s">
        <v>1132</v>
      </c>
      <c r="Y44" s="27" t="s">
        <v>1133</v>
      </c>
      <c r="Z44" s="27" t="s">
        <v>1134</v>
      </c>
      <c r="AA44" s="27" t="s">
        <v>1135</v>
      </c>
      <c r="AB44" s="27" t="s">
        <v>1136</v>
      </c>
      <c r="AC44" s="27" t="s">
        <v>1137</v>
      </c>
      <c r="AD44" s="27" t="s">
        <v>1138</v>
      </c>
      <c r="AE44" s="27" t="s">
        <v>179</v>
      </c>
    </row>
    <row r="45" spans="1:31" ht="24.75" x14ac:dyDescent="0.25">
      <c r="A45" s="29"/>
      <c r="B45" s="30">
        <v>7300</v>
      </c>
      <c r="C45" s="30"/>
      <c r="D45" s="82" t="s">
        <v>225</v>
      </c>
      <c r="E45" s="27" t="s">
        <v>1139</v>
      </c>
      <c r="F45" s="27" t="s">
        <v>904</v>
      </c>
      <c r="G45" s="27" t="s">
        <v>1140</v>
      </c>
      <c r="H45" s="27" t="s">
        <v>1141</v>
      </c>
      <c r="I45" s="27" t="s">
        <v>1142</v>
      </c>
      <c r="J45" s="27" t="s">
        <v>1143</v>
      </c>
      <c r="K45" s="27" t="s">
        <v>53</v>
      </c>
      <c r="L45" s="27" t="s">
        <v>1144</v>
      </c>
      <c r="M45" s="27" t="s">
        <v>1145</v>
      </c>
      <c r="N45" s="27" t="s">
        <v>179</v>
      </c>
      <c r="O45" s="27" t="s">
        <v>364</v>
      </c>
      <c r="P45" s="27" t="s">
        <v>885</v>
      </c>
      <c r="Q45" s="27" t="s">
        <v>1146</v>
      </c>
      <c r="R45" s="27" t="s">
        <v>1147</v>
      </c>
      <c r="S45" s="27" t="s">
        <v>1148</v>
      </c>
      <c r="T45" s="27" t="s">
        <v>1149</v>
      </c>
      <c r="U45" s="27" t="s">
        <v>1150</v>
      </c>
      <c r="V45" s="27" t="s">
        <v>740</v>
      </c>
      <c r="W45" s="27" t="s">
        <v>259</v>
      </c>
      <c r="X45" s="43">
        <v>50.4</v>
      </c>
      <c r="Y45" s="27" t="s">
        <v>893</v>
      </c>
      <c r="Z45" s="27" t="s">
        <v>1151</v>
      </c>
      <c r="AA45" s="27" t="s">
        <v>1090</v>
      </c>
      <c r="AB45" s="27" t="s">
        <v>259</v>
      </c>
      <c r="AC45" s="27" t="s">
        <v>1152</v>
      </c>
      <c r="AD45" s="27" t="s">
        <v>1153</v>
      </c>
      <c r="AE45" s="27" t="s">
        <v>179</v>
      </c>
    </row>
    <row r="46" spans="1:31" ht="24.75" x14ac:dyDescent="0.25">
      <c r="A46" s="29"/>
      <c r="B46" s="30"/>
      <c r="C46" s="30">
        <v>73003</v>
      </c>
      <c r="D46" s="80" t="s">
        <v>240</v>
      </c>
      <c r="E46" s="27" t="s">
        <v>1154</v>
      </c>
      <c r="F46" s="27" t="s">
        <v>179</v>
      </c>
      <c r="G46" s="27" t="s">
        <v>722</v>
      </c>
      <c r="H46" s="27" t="s">
        <v>179</v>
      </c>
      <c r="I46" s="27" t="s">
        <v>179</v>
      </c>
      <c r="J46" s="27" t="s">
        <v>1155</v>
      </c>
      <c r="K46" s="27" t="s">
        <v>724</v>
      </c>
      <c r="L46" s="27" t="s">
        <v>273</v>
      </c>
      <c r="M46" s="27" t="s">
        <v>179</v>
      </c>
      <c r="N46" s="27" t="s">
        <v>179</v>
      </c>
      <c r="O46" s="27" t="s">
        <v>179</v>
      </c>
      <c r="P46" s="27" t="s">
        <v>179</v>
      </c>
      <c r="Q46" s="27" t="s">
        <v>1156</v>
      </c>
      <c r="R46" s="27" t="s">
        <v>179</v>
      </c>
      <c r="S46" s="27" t="s">
        <v>179</v>
      </c>
      <c r="T46" s="27" t="s">
        <v>179</v>
      </c>
      <c r="U46" s="27" t="s">
        <v>268</v>
      </c>
      <c r="V46" s="27" t="s">
        <v>179</v>
      </c>
      <c r="W46" s="27" t="s">
        <v>179</v>
      </c>
      <c r="X46" s="27" t="s">
        <v>179</v>
      </c>
      <c r="Y46" s="27" t="s">
        <v>179</v>
      </c>
      <c r="Z46" s="27" t="s">
        <v>179</v>
      </c>
      <c r="AA46" s="27" t="s">
        <v>179</v>
      </c>
      <c r="AB46" s="27" t="s">
        <v>179</v>
      </c>
      <c r="AC46" s="27" t="s">
        <v>179</v>
      </c>
      <c r="AD46" s="27" t="s">
        <v>179</v>
      </c>
      <c r="AE46" s="27" t="s">
        <v>179</v>
      </c>
    </row>
    <row r="47" spans="1:31" ht="24.75" x14ac:dyDescent="0.25">
      <c r="A47" s="29"/>
      <c r="B47" s="30"/>
      <c r="C47" s="30">
        <v>73004</v>
      </c>
      <c r="D47" s="80" t="s">
        <v>242</v>
      </c>
      <c r="E47" s="27" t="s">
        <v>723</v>
      </c>
      <c r="F47" s="27" t="s">
        <v>881</v>
      </c>
      <c r="G47" s="27" t="s">
        <v>328</v>
      </c>
      <c r="H47" s="27" t="s">
        <v>179</v>
      </c>
      <c r="I47" s="27" t="s">
        <v>179</v>
      </c>
      <c r="J47" s="27" t="s">
        <v>179</v>
      </c>
      <c r="K47" s="27" t="s">
        <v>179</v>
      </c>
      <c r="L47" s="27" t="s">
        <v>1157</v>
      </c>
      <c r="M47" s="27" t="s">
        <v>909</v>
      </c>
      <c r="N47" s="27" t="s">
        <v>179</v>
      </c>
      <c r="O47" s="27" t="s">
        <v>179</v>
      </c>
      <c r="P47" s="27" t="s">
        <v>179</v>
      </c>
      <c r="Q47" s="27" t="s">
        <v>179</v>
      </c>
      <c r="R47" s="27" t="s">
        <v>179</v>
      </c>
      <c r="S47" s="27" t="s">
        <v>179</v>
      </c>
      <c r="T47" s="27" t="s">
        <v>179</v>
      </c>
      <c r="U47" s="27" t="s">
        <v>179</v>
      </c>
      <c r="V47" s="27" t="s">
        <v>179</v>
      </c>
      <c r="W47" s="27" t="s">
        <v>179</v>
      </c>
      <c r="X47" s="27" t="s">
        <v>179</v>
      </c>
      <c r="Y47" s="27" t="s">
        <v>179</v>
      </c>
      <c r="Z47" s="27" t="s">
        <v>179</v>
      </c>
      <c r="AA47" s="27" t="s">
        <v>179</v>
      </c>
      <c r="AB47" s="27" t="s">
        <v>179</v>
      </c>
      <c r="AC47" s="27" t="s">
        <v>179</v>
      </c>
      <c r="AD47" s="27" t="s">
        <v>179</v>
      </c>
      <c r="AE47" s="27" t="s">
        <v>179</v>
      </c>
    </row>
    <row r="48" spans="1:31" ht="24.75" x14ac:dyDescent="0.25">
      <c r="A48" s="29"/>
      <c r="B48" s="30"/>
      <c r="C48" s="30">
        <v>73006</v>
      </c>
      <c r="D48" s="80" t="s">
        <v>247</v>
      </c>
      <c r="E48" s="27" t="s">
        <v>1158</v>
      </c>
      <c r="F48" s="27" t="s">
        <v>179</v>
      </c>
      <c r="G48" s="27" t="s">
        <v>179</v>
      </c>
      <c r="H48" s="27" t="s">
        <v>179</v>
      </c>
      <c r="I48" s="27" t="s">
        <v>1159</v>
      </c>
      <c r="J48" s="27" t="s">
        <v>877</v>
      </c>
      <c r="K48" s="27" t="s">
        <v>905</v>
      </c>
      <c r="L48" s="27" t="s">
        <v>895</v>
      </c>
      <c r="M48" s="27" t="s">
        <v>179</v>
      </c>
      <c r="N48" s="27" t="s">
        <v>179</v>
      </c>
      <c r="O48" s="27" t="s">
        <v>179</v>
      </c>
      <c r="P48" s="27" t="s">
        <v>885</v>
      </c>
      <c r="Q48" s="27" t="s">
        <v>179</v>
      </c>
      <c r="R48" s="27" t="s">
        <v>881</v>
      </c>
      <c r="S48" s="27" t="s">
        <v>422</v>
      </c>
      <c r="T48" s="27" t="s">
        <v>179</v>
      </c>
      <c r="U48" s="27" t="s">
        <v>881</v>
      </c>
      <c r="V48" s="27" t="s">
        <v>740</v>
      </c>
      <c r="W48" s="27" t="s">
        <v>179</v>
      </c>
      <c r="X48" s="27" t="s">
        <v>179</v>
      </c>
      <c r="Y48" s="27" t="s">
        <v>276</v>
      </c>
      <c r="Z48" s="27" t="s">
        <v>905</v>
      </c>
      <c r="AA48" s="27" t="s">
        <v>1090</v>
      </c>
      <c r="AB48" s="27" t="s">
        <v>881</v>
      </c>
      <c r="AC48" s="27" t="s">
        <v>179</v>
      </c>
      <c r="AD48" s="27" t="s">
        <v>179</v>
      </c>
      <c r="AE48" s="27" t="s">
        <v>179</v>
      </c>
    </row>
    <row r="49" spans="1:31" ht="24.75" x14ac:dyDescent="0.25">
      <c r="A49" s="29"/>
      <c r="B49" s="30"/>
      <c r="C49" s="30">
        <v>73008</v>
      </c>
      <c r="D49" s="80" t="s">
        <v>249</v>
      </c>
      <c r="E49" s="27" t="s">
        <v>1160</v>
      </c>
      <c r="F49" s="27" t="s">
        <v>732</v>
      </c>
      <c r="G49" s="27" t="s">
        <v>1161</v>
      </c>
      <c r="H49" s="27" t="s">
        <v>1141</v>
      </c>
      <c r="I49" s="27" t="s">
        <v>1162</v>
      </c>
      <c r="J49" s="27" t="s">
        <v>372</v>
      </c>
      <c r="K49" s="27" t="s">
        <v>272</v>
      </c>
      <c r="L49" s="27" t="s">
        <v>1163</v>
      </c>
      <c r="M49" s="27" t="s">
        <v>1164</v>
      </c>
      <c r="N49" s="27" t="s">
        <v>179</v>
      </c>
      <c r="O49" s="27" t="s">
        <v>364</v>
      </c>
      <c r="P49" s="27" t="s">
        <v>179</v>
      </c>
      <c r="Q49" s="27" t="s">
        <v>447</v>
      </c>
      <c r="R49" s="27" t="s">
        <v>1165</v>
      </c>
      <c r="S49" s="27" t="s">
        <v>1166</v>
      </c>
      <c r="T49" s="27" t="s">
        <v>1167</v>
      </c>
      <c r="U49" s="27" t="s">
        <v>1168</v>
      </c>
      <c r="V49" s="27" t="s">
        <v>179</v>
      </c>
      <c r="W49" s="27" t="s">
        <v>259</v>
      </c>
      <c r="X49" s="27" t="s">
        <v>1169</v>
      </c>
      <c r="Y49" s="27" t="s">
        <v>720</v>
      </c>
      <c r="Z49" s="27" t="s">
        <v>1170</v>
      </c>
      <c r="AA49" s="27" t="s">
        <v>179</v>
      </c>
      <c r="AB49" s="27" t="s">
        <v>908</v>
      </c>
      <c r="AC49" s="27" t="s">
        <v>723</v>
      </c>
      <c r="AD49" s="27" t="s">
        <v>1171</v>
      </c>
      <c r="AE49" s="27" t="s">
        <v>179</v>
      </c>
    </row>
    <row r="50" spans="1:31" ht="24.75" x14ac:dyDescent="0.25">
      <c r="A50" s="29"/>
      <c r="B50" s="30">
        <v>7301</v>
      </c>
      <c r="C50" s="30"/>
      <c r="D50" s="82" t="s">
        <v>253</v>
      </c>
      <c r="E50" s="27" t="s">
        <v>1172</v>
      </c>
      <c r="F50" s="27" t="s">
        <v>1173</v>
      </c>
      <c r="G50" s="27" t="s">
        <v>1174</v>
      </c>
      <c r="H50" s="27" t="s">
        <v>1175</v>
      </c>
      <c r="I50" s="27" t="s">
        <v>1175</v>
      </c>
      <c r="J50" s="27" t="s">
        <v>881</v>
      </c>
      <c r="K50" s="27" t="s">
        <v>882</v>
      </c>
      <c r="L50" s="27" t="s">
        <v>288</v>
      </c>
      <c r="M50" s="27" t="s">
        <v>179</v>
      </c>
      <c r="N50" s="27" t="s">
        <v>1176</v>
      </c>
      <c r="O50" s="27" t="s">
        <v>504</v>
      </c>
      <c r="P50" s="27" t="s">
        <v>909</v>
      </c>
      <c r="Q50" s="27" t="s">
        <v>1177</v>
      </c>
      <c r="R50" s="27" t="s">
        <v>905</v>
      </c>
      <c r="S50" s="27" t="s">
        <v>1170</v>
      </c>
      <c r="T50" s="27" t="s">
        <v>909</v>
      </c>
      <c r="U50" s="27" t="s">
        <v>1178</v>
      </c>
      <c r="V50" s="27" t="s">
        <v>1179</v>
      </c>
      <c r="W50" s="27" t="s">
        <v>413</v>
      </c>
      <c r="X50" s="27" t="s">
        <v>1180</v>
      </c>
      <c r="Y50" s="27" t="s">
        <v>179</v>
      </c>
      <c r="Z50" s="27" t="s">
        <v>1181</v>
      </c>
      <c r="AA50" s="27" t="s">
        <v>268</v>
      </c>
      <c r="AB50" s="27" t="s">
        <v>1182</v>
      </c>
      <c r="AC50" s="27" t="s">
        <v>1183</v>
      </c>
      <c r="AD50" s="27" t="s">
        <v>1184</v>
      </c>
      <c r="AE50" s="27" t="s">
        <v>179</v>
      </c>
    </row>
    <row r="51" spans="1:31" ht="24.75" x14ac:dyDescent="0.25">
      <c r="A51" s="29"/>
      <c r="B51" s="30"/>
      <c r="C51" s="30">
        <v>73012</v>
      </c>
      <c r="D51" s="80" t="s">
        <v>266</v>
      </c>
      <c r="E51" s="27" t="s">
        <v>1172</v>
      </c>
      <c r="F51" s="27" t="s">
        <v>1185</v>
      </c>
      <c r="G51" s="27" t="s">
        <v>1174</v>
      </c>
      <c r="H51" s="27" t="s">
        <v>1175</v>
      </c>
      <c r="I51" s="27" t="s">
        <v>1175</v>
      </c>
      <c r="J51" s="27" t="s">
        <v>881</v>
      </c>
      <c r="K51" s="27" t="s">
        <v>882</v>
      </c>
      <c r="L51" s="27" t="s">
        <v>312</v>
      </c>
      <c r="M51" s="27" t="s">
        <v>179</v>
      </c>
      <c r="N51" s="27" t="s">
        <v>1176</v>
      </c>
      <c r="O51" s="27" t="s">
        <v>504</v>
      </c>
      <c r="P51" s="27" t="s">
        <v>909</v>
      </c>
      <c r="Q51" s="27" t="s">
        <v>1186</v>
      </c>
      <c r="R51" s="27" t="s">
        <v>905</v>
      </c>
      <c r="S51" s="27" t="s">
        <v>1170</v>
      </c>
      <c r="T51" s="27" t="s">
        <v>882</v>
      </c>
      <c r="U51" s="27" t="s">
        <v>1178</v>
      </c>
      <c r="V51" s="27" t="s">
        <v>1179</v>
      </c>
      <c r="W51" s="27" t="s">
        <v>704</v>
      </c>
      <c r="X51" s="27" t="s">
        <v>1187</v>
      </c>
      <c r="Y51" s="27" t="s">
        <v>179</v>
      </c>
      <c r="Z51" s="27" t="s">
        <v>1181</v>
      </c>
      <c r="AA51" s="27" t="s">
        <v>268</v>
      </c>
      <c r="AB51" s="27" t="s">
        <v>884</v>
      </c>
      <c r="AC51" s="27" t="s">
        <v>1183</v>
      </c>
      <c r="AD51" s="27" t="s">
        <v>1184</v>
      </c>
      <c r="AE51" s="27" t="s">
        <v>179</v>
      </c>
    </row>
    <row r="52" spans="1:31" ht="24.75" x14ac:dyDescent="0.25">
      <c r="A52" s="29"/>
      <c r="B52" s="30">
        <v>7302</v>
      </c>
      <c r="C52" s="30"/>
      <c r="D52" s="82" t="s">
        <v>278</v>
      </c>
      <c r="E52" s="27" t="s">
        <v>1188</v>
      </c>
      <c r="F52" s="27" t="s">
        <v>1189</v>
      </c>
      <c r="G52" s="27" t="s">
        <v>1190</v>
      </c>
      <c r="H52" s="27" t="s">
        <v>1191</v>
      </c>
      <c r="I52" s="27" t="s">
        <v>1192</v>
      </c>
      <c r="J52" s="27" t="s">
        <v>1193</v>
      </c>
      <c r="K52" s="27" t="s">
        <v>1194</v>
      </c>
      <c r="L52" s="27" t="s">
        <v>1195</v>
      </c>
      <c r="M52" s="27" t="s">
        <v>1196</v>
      </c>
      <c r="N52" s="27" t="s">
        <v>1197</v>
      </c>
      <c r="O52" s="27" t="s">
        <v>1198</v>
      </c>
      <c r="P52" s="27" t="s">
        <v>1199</v>
      </c>
      <c r="Q52" s="27" t="s">
        <v>1200</v>
      </c>
      <c r="R52" s="27" t="s">
        <v>1201</v>
      </c>
      <c r="S52" s="27" t="s">
        <v>1202</v>
      </c>
      <c r="T52" s="27" t="s">
        <v>1203</v>
      </c>
      <c r="U52" s="27" t="s">
        <v>1204</v>
      </c>
      <c r="V52" s="27" t="s">
        <v>1205</v>
      </c>
      <c r="W52" s="27" t="s">
        <v>943</v>
      </c>
      <c r="X52" s="27" t="s">
        <v>1206</v>
      </c>
      <c r="Y52" s="27" t="s">
        <v>1207</v>
      </c>
      <c r="Z52" s="27" t="s">
        <v>1208</v>
      </c>
      <c r="AA52" s="27" t="s">
        <v>1209</v>
      </c>
      <c r="AB52" s="27" t="s">
        <v>1210</v>
      </c>
      <c r="AC52" s="27" t="s">
        <v>1211</v>
      </c>
      <c r="AD52" s="27" t="s">
        <v>1212</v>
      </c>
      <c r="AE52" s="27" t="s">
        <v>179</v>
      </c>
    </row>
    <row r="53" spans="1:31" ht="24.75" x14ac:dyDescent="0.25">
      <c r="A53" s="29"/>
      <c r="B53" s="30"/>
      <c r="C53" s="30">
        <v>73023</v>
      </c>
      <c r="D53" s="80" t="s">
        <v>297</v>
      </c>
      <c r="E53" s="27" t="s">
        <v>1213</v>
      </c>
      <c r="F53" s="27" t="s">
        <v>1214</v>
      </c>
      <c r="G53" s="27" t="s">
        <v>1215</v>
      </c>
      <c r="H53" s="27" t="s">
        <v>1216</v>
      </c>
      <c r="I53" s="27" t="s">
        <v>1217</v>
      </c>
      <c r="J53" s="27" t="s">
        <v>1218</v>
      </c>
      <c r="K53" s="27" t="s">
        <v>1219</v>
      </c>
      <c r="L53" s="27" t="s">
        <v>1220</v>
      </c>
      <c r="M53" s="27" t="s">
        <v>778</v>
      </c>
      <c r="N53" s="27" t="s">
        <v>1221</v>
      </c>
      <c r="O53" s="27" t="s">
        <v>311</v>
      </c>
      <c r="P53" s="27" t="s">
        <v>1222</v>
      </c>
      <c r="Q53" s="27" t="s">
        <v>1223</v>
      </c>
      <c r="R53" s="27" t="s">
        <v>1224</v>
      </c>
      <c r="S53" s="27" t="s">
        <v>483</v>
      </c>
      <c r="T53" s="27" t="s">
        <v>1225</v>
      </c>
      <c r="U53" s="27" t="s">
        <v>1226</v>
      </c>
      <c r="V53" s="27" t="s">
        <v>1227</v>
      </c>
      <c r="W53" s="27" t="s">
        <v>1228</v>
      </c>
      <c r="X53" s="27" t="s">
        <v>1229</v>
      </c>
      <c r="Y53" s="27" t="s">
        <v>1230</v>
      </c>
      <c r="Z53" s="27" t="s">
        <v>1231</v>
      </c>
      <c r="AA53" s="27" t="s">
        <v>1232</v>
      </c>
      <c r="AB53" s="27" t="s">
        <v>1233</v>
      </c>
      <c r="AC53" s="27" t="s">
        <v>1169</v>
      </c>
      <c r="AD53" s="27" t="s">
        <v>1234</v>
      </c>
      <c r="AE53" s="27" t="s">
        <v>179</v>
      </c>
    </row>
    <row r="54" spans="1:31" ht="24.75" x14ac:dyDescent="0.25">
      <c r="A54" s="29"/>
      <c r="B54" s="30"/>
      <c r="C54" s="30">
        <v>73024</v>
      </c>
      <c r="D54" s="80" t="s">
        <v>308</v>
      </c>
      <c r="E54" s="27" t="s">
        <v>1235</v>
      </c>
      <c r="F54" s="27" t="s">
        <v>885</v>
      </c>
      <c r="G54" s="27" t="s">
        <v>276</v>
      </c>
      <c r="H54" s="27" t="s">
        <v>179</v>
      </c>
      <c r="I54" s="27" t="s">
        <v>969</v>
      </c>
      <c r="J54" s="27" t="s">
        <v>179</v>
      </c>
      <c r="K54" s="27" t="s">
        <v>179</v>
      </c>
      <c r="L54" s="27" t="s">
        <v>179</v>
      </c>
      <c r="M54" s="27" t="s">
        <v>179</v>
      </c>
      <c r="N54" s="27" t="s">
        <v>179</v>
      </c>
      <c r="O54" s="27" t="s">
        <v>1236</v>
      </c>
      <c r="P54" s="27" t="s">
        <v>179</v>
      </c>
      <c r="Q54" s="27" t="s">
        <v>1237</v>
      </c>
      <c r="R54" s="27" t="s">
        <v>1238</v>
      </c>
      <c r="S54" s="27" t="s">
        <v>1239</v>
      </c>
      <c r="T54" s="27" t="s">
        <v>179</v>
      </c>
      <c r="U54" s="27" t="s">
        <v>179</v>
      </c>
      <c r="V54" s="27" t="s">
        <v>179</v>
      </c>
      <c r="W54" s="27" t="s">
        <v>179</v>
      </c>
      <c r="X54" s="27" t="s">
        <v>179</v>
      </c>
      <c r="Y54" s="27" t="s">
        <v>885</v>
      </c>
      <c r="Z54" s="27" t="s">
        <v>179</v>
      </c>
      <c r="AA54" s="27" t="s">
        <v>357</v>
      </c>
      <c r="AB54" s="27" t="s">
        <v>179</v>
      </c>
      <c r="AC54" s="27" t="s">
        <v>884</v>
      </c>
      <c r="AD54" s="27" t="s">
        <v>1240</v>
      </c>
      <c r="AE54" s="27" t="s">
        <v>179</v>
      </c>
    </row>
    <row r="55" spans="1:31" ht="49.5" x14ac:dyDescent="0.25">
      <c r="A55" s="29"/>
      <c r="B55" s="30"/>
      <c r="C55" s="30">
        <v>73028</v>
      </c>
      <c r="D55" s="83" t="s">
        <v>314</v>
      </c>
      <c r="E55" s="27" t="s">
        <v>1241</v>
      </c>
      <c r="F55" s="27" t="s">
        <v>1109</v>
      </c>
      <c r="G55" s="27" t="s">
        <v>1242</v>
      </c>
      <c r="H55" s="27" t="s">
        <v>1243</v>
      </c>
      <c r="I55" s="27" t="s">
        <v>1244</v>
      </c>
      <c r="J55" s="27" t="s">
        <v>1245</v>
      </c>
      <c r="K55" s="27" t="s">
        <v>1246</v>
      </c>
      <c r="L55" s="27" t="s">
        <v>1247</v>
      </c>
      <c r="M55" s="27" t="s">
        <v>1248</v>
      </c>
      <c r="N55" s="27" t="s">
        <v>1249</v>
      </c>
      <c r="O55" s="27" t="s">
        <v>1250</v>
      </c>
      <c r="P55" s="27" t="s">
        <v>1251</v>
      </c>
      <c r="Q55" s="27" t="s">
        <v>1252</v>
      </c>
      <c r="R55" s="27" t="s">
        <v>1253</v>
      </c>
      <c r="S55" s="27" t="s">
        <v>724</v>
      </c>
      <c r="T55" s="27" t="s">
        <v>1254</v>
      </c>
      <c r="U55" s="27" t="s">
        <v>1255</v>
      </c>
      <c r="V55" s="27" t="s">
        <v>1256</v>
      </c>
      <c r="W55" s="27" t="s">
        <v>490</v>
      </c>
      <c r="X55" s="27" t="s">
        <v>1257</v>
      </c>
      <c r="Y55" s="27" t="s">
        <v>276</v>
      </c>
      <c r="Z55" s="27" t="s">
        <v>1258</v>
      </c>
      <c r="AA55" s="27" t="s">
        <v>268</v>
      </c>
      <c r="AB55" s="27" t="s">
        <v>1259</v>
      </c>
      <c r="AC55" s="27" t="s">
        <v>1178</v>
      </c>
      <c r="AD55" s="27" t="s">
        <v>1260</v>
      </c>
      <c r="AE55" s="27" t="s">
        <v>179</v>
      </c>
    </row>
    <row r="56" spans="1:31" ht="24.75" x14ac:dyDescent="0.25">
      <c r="A56" s="29"/>
      <c r="B56" s="30">
        <v>7304</v>
      </c>
      <c r="C56" s="30"/>
      <c r="D56" s="82" t="s">
        <v>320</v>
      </c>
      <c r="E56" s="27" t="s">
        <v>1261</v>
      </c>
      <c r="F56" s="27" t="s">
        <v>1262</v>
      </c>
      <c r="G56" s="27" t="s">
        <v>1263</v>
      </c>
      <c r="H56" s="27" t="s">
        <v>1264</v>
      </c>
      <c r="I56" s="27" t="s">
        <v>1265</v>
      </c>
      <c r="J56" s="27" t="s">
        <v>1266</v>
      </c>
      <c r="K56" s="27" t="s">
        <v>1267</v>
      </c>
      <c r="L56" s="27" t="s">
        <v>1268</v>
      </c>
      <c r="M56" s="27" t="s">
        <v>1269</v>
      </c>
      <c r="N56" s="27" t="s">
        <v>1270</v>
      </c>
      <c r="O56" s="27" t="s">
        <v>1271</v>
      </c>
      <c r="P56" s="27" t="s">
        <v>1272</v>
      </c>
      <c r="Q56" s="27" t="s">
        <v>1273</v>
      </c>
      <c r="R56" s="27" t="s">
        <v>1274</v>
      </c>
      <c r="S56" s="27" t="s">
        <v>1275</v>
      </c>
      <c r="T56" s="27" t="s">
        <v>1276</v>
      </c>
      <c r="U56" s="27" t="s">
        <v>1277</v>
      </c>
      <c r="V56" s="27" t="s">
        <v>1278</v>
      </c>
      <c r="W56" s="27" t="s">
        <v>1279</v>
      </c>
      <c r="X56" s="27" t="s">
        <v>1280</v>
      </c>
      <c r="Y56" s="27" t="s">
        <v>1281</v>
      </c>
      <c r="Z56" s="27" t="s">
        <v>1282</v>
      </c>
      <c r="AA56" s="27" t="s">
        <v>1283</v>
      </c>
      <c r="AB56" s="27" t="s">
        <v>1284</v>
      </c>
      <c r="AC56" s="27" t="s">
        <v>1285</v>
      </c>
      <c r="AD56" s="27" t="s">
        <v>1286</v>
      </c>
      <c r="AE56" s="27" t="s">
        <v>179</v>
      </c>
    </row>
    <row r="57" spans="1:31" ht="24.75" x14ac:dyDescent="0.25">
      <c r="A57" s="29"/>
      <c r="B57" s="30"/>
      <c r="C57" s="30">
        <v>73042</v>
      </c>
      <c r="D57" s="80" t="s">
        <v>331</v>
      </c>
      <c r="E57" s="27" t="s">
        <v>1287</v>
      </c>
      <c r="F57" s="27" t="s">
        <v>364</v>
      </c>
      <c r="G57" s="27" t="s">
        <v>1186</v>
      </c>
      <c r="H57" s="27" t="s">
        <v>179</v>
      </c>
      <c r="I57" s="27" t="s">
        <v>1288</v>
      </c>
      <c r="J57" s="27" t="s">
        <v>895</v>
      </c>
      <c r="K57" s="27" t="s">
        <v>277</v>
      </c>
      <c r="L57" s="27" t="s">
        <v>895</v>
      </c>
      <c r="M57" s="27" t="s">
        <v>275</v>
      </c>
      <c r="N57" s="27" t="s">
        <v>179</v>
      </c>
      <c r="O57" s="27" t="s">
        <v>969</v>
      </c>
      <c r="P57" s="27" t="s">
        <v>268</v>
      </c>
      <c r="Q57" s="27" t="s">
        <v>1289</v>
      </c>
      <c r="R57" s="27" t="s">
        <v>720</v>
      </c>
      <c r="S57" s="27" t="s">
        <v>1290</v>
      </c>
      <c r="T57" s="27" t="s">
        <v>1291</v>
      </c>
      <c r="U57" s="27" t="s">
        <v>1292</v>
      </c>
      <c r="V57" s="27" t="s">
        <v>1161</v>
      </c>
      <c r="W57" s="27" t="s">
        <v>904</v>
      </c>
      <c r="X57" s="27" t="s">
        <v>885</v>
      </c>
      <c r="Y57" s="27" t="s">
        <v>282</v>
      </c>
      <c r="Z57" s="27" t="s">
        <v>1077</v>
      </c>
      <c r="AA57" s="27" t="s">
        <v>276</v>
      </c>
      <c r="AB57" s="27" t="s">
        <v>909</v>
      </c>
      <c r="AC57" s="27" t="s">
        <v>272</v>
      </c>
      <c r="AD57" s="27" t="s">
        <v>1293</v>
      </c>
      <c r="AE57" s="27" t="s">
        <v>179</v>
      </c>
    </row>
    <row r="58" spans="1:31" ht="24.75" x14ac:dyDescent="0.25">
      <c r="A58" s="29"/>
      <c r="B58" s="30"/>
      <c r="C58" s="30">
        <v>73043</v>
      </c>
      <c r="D58" s="80" t="s">
        <v>1294</v>
      </c>
      <c r="E58" s="27" t="s">
        <v>1295</v>
      </c>
      <c r="F58" s="27" t="s">
        <v>398</v>
      </c>
      <c r="G58" s="27" t="s">
        <v>1296</v>
      </c>
      <c r="H58" s="27" t="s">
        <v>1297</v>
      </c>
      <c r="I58" s="27" t="s">
        <v>1298</v>
      </c>
      <c r="J58" s="27" t="s">
        <v>784</v>
      </c>
      <c r="K58" s="27" t="s">
        <v>1145</v>
      </c>
      <c r="L58" s="27" t="s">
        <v>1299</v>
      </c>
      <c r="M58" s="27" t="s">
        <v>1300</v>
      </c>
      <c r="N58" s="27" t="s">
        <v>1301</v>
      </c>
      <c r="O58" s="27" t="s">
        <v>1302</v>
      </c>
      <c r="P58" s="27" t="s">
        <v>1303</v>
      </c>
      <c r="Q58" s="27" t="s">
        <v>1304</v>
      </c>
      <c r="R58" s="27" t="s">
        <v>779</v>
      </c>
      <c r="S58" s="27" t="s">
        <v>1305</v>
      </c>
      <c r="T58" s="27" t="s">
        <v>1306</v>
      </c>
      <c r="U58" s="27" t="s">
        <v>782</v>
      </c>
      <c r="V58" s="27" t="s">
        <v>1307</v>
      </c>
      <c r="W58" s="27" t="s">
        <v>1308</v>
      </c>
      <c r="X58" s="27" t="s">
        <v>1303</v>
      </c>
      <c r="Y58" s="27" t="s">
        <v>1309</v>
      </c>
      <c r="Z58" s="27" t="s">
        <v>1310</v>
      </c>
      <c r="AA58" s="27" t="s">
        <v>1311</v>
      </c>
      <c r="AB58" s="27" t="s">
        <v>687</v>
      </c>
      <c r="AC58" s="27" t="s">
        <v>1078</v>
      </c>
      <c r="AD58" s="27" t="s">
        <v>1312</v>
      </c>
      <c r="AE58" s="27" t="s">
        <v>179</v>
      </c>
    </row>
    <row r="59" spans="1:31" ht="24.75" x14ac:dyDescent="0.25">
      <c r="A59" s="29"/>
      <c r="B59" s="30"/>
      <c r="C59" s="30">
        <v>73044</v>
      </c>
      <c r="D59" s="80" t="s">
        <v>333</v>
      </c>
      <c r="E59" s="27" t="s">
        <v>1313</v>
      </c>
      <c r="F59" s="27" t="s">
        <v>502</v>
      </c>
      <c r="G59" s="27" t="s">
        <v>699</v>
      </c>
      <c r="H59" s="27" t="s">
        <v>265</v>
      </c>
      <c r="I59" s="27" t="s">
        <v>1314</v>
      </c>
      <c r="J59" s="27" t="s">
        <v>490</v>
      </c>
      <c r="K59" s="27" t="s">
        <v>269</v>
      </c>
      <c r="L59" s="27" t="s">
        <v>1315</v>
      </c>
      <c r="M59" s="27" t="s">
        <v>1316</v>
      </c>
      <c r="N59" s="27" t="s">
        <v>699</v>
      </c>
      <c r="O59" s="27" t="s">
        <v>730</v>
      </c>
      <c r="P59" s="27" t="s">
        <v>203</v>
      </c>
      <c r="Q59" s="27" t="s">
        <v>1317</v>
      </c>
      <c r="R59" s="27" t="s">
        <v>727</v>
      </c>
      <c r="S59" s="27" t="s">
        <v>739</v>
      </c>
      <c r="T59" s="27" t="s">
        <v>727</v>
      </c>
      <c r="U59" s="27" t="s">
        <v>735</v>
      </c>
      <c r="V59" s="27" t="s">
        <v>703</v>
      </c>
      <c r="W59" s="27" t="s">
        <v>1318</v>
      </c>
      <c r="X59" s="27" t="s">
        <v>1239</v>
      </c>
      <c r="Y59" s="27" t="s">
        <v>1319</v>
      </c>
      <c r="Z59" s="27" t="s">
        <v>710</v>
      </c>
      <c r="AA59" s="27" t="s">
        <v>269</v>
      </c>
      <c r="AB59" s="27" t="s">
        <v>269</v>
      </c>
      <c r="AC59" s="27" t="s">
        <v>695</v>
      </c>
      <c r="AD59" s="27" t="s">
        <v>269</v>
      </c>
      <c r="AE59" s="27" t="s">
        <v>179</v>
      </c>
    </row>
    <row r="60" spans="1:31" ht="24.75" x14ac:dyDescent="0.25">
      <c r="A60" s="29"/>
      <c r="B60" s="30"/>
      <c r="C60" s="30">
        <v>73048</v>
      </c>
      <c r="D60" s="80" t="s">
        <v>340</v>
      </c>
      <c r="E60" s="27" t="s">
        <v>1320</v>
      </c>
      <c r="F60" s="27" t="s">
        <v>1321</v>
      </c>
      <c r="G60" s="27" t="s">
        <v>871</v>
      </c>
      <c r="H60" s="27" t="s">
        <v>909</v>
      </c>
      <c r="I60" s="27" t="s">
        <v>1322</v>
      </c>
      <c r="J60" s="27" t="s">
        <v>1323</v>
      </c>
      <c r="K60" s="27" t="s">
        <v>350</v>
      </c>
      <c r="L60" s="27" t="s">
        <v>312</v>
      </c>
      <c r="M60" s="27" t="s">
        <v>1324</v>
      </c>
      <c r="N60" s="27" t="s">
        <v>1325</v>
      </c>
      <c r="O60" s="27" t="s">
        <v>1292</v>
      </c>
      <c r="P60" s="27" t="s">
        <v>1326</v>
      </c>
      <c r="Q60" s="27" t="s">
        <v>1327</v>
      </c>
      <c r="R60" s="27" t="s">
        <v>272</v>
      </c>
      <c r="S60" s="27" t="s">
        <v>1176</v>
      </c>
      <c r="T60" s="27" t="s">
        <v>1170</v>
      </c>
      <c r="U60" s="27" t="s">
        <v>1328</v>
      </c>
      <c r="V60" s="27" t="s">
        <v>1329</v>
      </c>
      <c r="W60" s="27" t="s">
        <v>870</v>
      </c>
      <c r="X60" s="27" t="s">
        <v>179</v>
      </c>
      <c r="Y60" s="27" t="s">
        <v>895</v>
      </c>
      <c r="Z60" s="27" t="s">
        <v>1330</v>
      </c>
      <c r="AA60" s="27" t="s">
        <v>882</v>
      </c>
      <c r="AB60" s="27" t="s">
        <v>272</v>
      </c>
      <c r="AC60" s="27" t="s">
        <v>1331</v>
      </c>
      <c r="AD60" s="27" t="s">
        <v>1332</v>
      </c>
      <c r="AE60" s="27" t="s">
        <v>179</v>
      </c>
    </row>
    <row r="61" spans="1:31" ht="24.75" x14ac:dyDescent="0.25">
      <c r="A61" s="29"/>
      <c r="B61" s="30">
        <v>7305</v>
      </c>
      <c r="C61" s="30"/>
      <c r="D61" s="82" t="s">
        <v>1333</v>
      </c>
      <c r="E61" s="27" t="s">
        <v>1334</v>
      </c>
      <c r="F61" s="27" t="s">
        <v>1335</v>
      </c>
      <c r="G61" s="27" t="s">
        <v>1336</v>
      </c>
      <c r="H61" s="27" t="s">
        <v>1337</v>
      </c>
      <c r="I61" s="27" t="s">
        <v>1338</v>
      </c>
      <c r="J61" s="27" t="s">
        <v>1339</v>
      </c>
      <c r="K61" s="27" t="s">
        <v>1340</v>
      </c>
      <c r="L61" s="27" t="s">
        <v>1341</v>
      </c>
      <c r="M61" s="27" t="s">
        <v>1342</v>
      </c>
      <c r="N61" s="27" t="s">
        <v>1343</v>
      </c>
      <c r="O61" s="27" t="s">
        <v>1344</v>
      </c>
      <c r="P61" s="27" t="s">
        <v>1257</v>
      </c>
      <c r="Q61" s="27" t="s">
        <v>1345</v>
      </c>
      <c r="R61" s="27" t="s">
        <v>1346</v>
      </c>
      <c r="S61" s="27" t="s">
        <v>1347</v>
      </c>
      <c r="T61" s="27" t="s">
        <v>1348</v>
      </c>
      <c r="U61" s="27" t="s">
        <v>1349</v>
      </c>
      <c r="V61" s="27" t="s">
        <v>1350</v>
      </c>
      <c r="W61" s="27" t="s">
        <v>1351</v>
      </c>
      <c r="X61" s="27" t="s">
        <v>1352</v>
      </c>
      <c r="Y61" s="27" t="s">
        <v>1353</v>
      </c>
      <c r="Z61" s="27" t="s">
        <v>1354</v>
      </c>
      <c r="AA61" s="27" t="s">
        <v>1355</v>
      </c>
      <c r="AB61" s="27" t="s">
        <v>1356</v>
      </c>
      <c r="AC61" s="27" t="s">
        <v>1357</v>
      </c>
      <c r="AD61" s="27" t="s">
        <v>1358</v>
      </c>
      <c r="AE61" s="27" t="s">
        <v>179</v>
      </c>
    </row>
    <row r="62" spans="1:31" ht="24.75" x14ac:dyDescent="0.25">
      <c r="A62" s="29"/>
      <c r="B62" s="30"/>
      <c r="C62" s="30">
        <v>73051</v>
      </c>
      <c r="D62" s="80" t="s">
        <v>1359</v>
      </c>
      <c r="E62" s="27" t="s">
        <v>1360</v>
      </c>
      <c r="F62" s="27" t="s">
        <v>179</v>
      </c>
      <c r="G62" s="27" t="s">
        <v>984</v>
      </c>
      <c r="H62" s="27" t="s">
        <v>1361</v>
      </c>
      <c r="I62" s="27" t="s">
        <v>1362</v>
      </c>
      <c r="J62" s="27" t="s">
        <v>1363</v>
      </c>
      <c r="K62" s="27" t="s">
        <v>1364</v>
      </c>
      <c r="L62" s="27" t="s">
        <v>1365</v>
      </c>
      <c r="M62" s="27" t="s">
        <v>1366</v>
      </c>
      <c r="N62" s="27" t="s">
        <v>1179</v>
      </c>
      <c r="O62" s="27" t="s">
        <v>1367</v>
      </c>
      <c r="P62" s="27" t="s">
        <v>1368</v>
      </c>
      <c r="Q62" s="27" t="s">
        <v>179</v>
      </c>
      <c r="R62" s="27" t="s">
        <v>1369</v>
      </c>
      <c r="S62" s="27" t="s">
        <v>1370</v>
      </c>
      <c r="T62" s="27" t="s">
        <v>1371</v>
      </c>
      <c r="U62" s="27" t="s">
        <v>1186</v>
      </c>
      <c r="V62" s="27" t="s">
        <v>1372</v>
      </c>
      <c r="W62" s="27" t="s">
        <v>1373</v>
      </c>
      <c r="X62" s="27" t="s">
        <v>179</v>
      </c>
      <c r="Y62" s="27" t="s">
        <v>909</v>
      </c>
      <c r="Z62" s="27" t="s">
        <v>1374</v>
      </c>
      <c r="AA62" s="27" t="s">
        <v>1375</v>
      </c>
      <c r="AB62" s="27" t="s">
        <v>1376</v>
      </c>
      <c r="AC62" s="27" t="s">
        <v>1377</v>
      </c>
      <c r="AD62" s="27" t="s">
        <v>1378</v>
      </c>
      <c r="AE62" s="27" t="s">
        <v>179</v>
      </c>
    </row>
    <row r="63" spans="1:31" ht="24.75" x14ac:dyDescent="0.25">
      <c r="A63" s="29"/>
      <c r="B63" s="30"/>
      <c r="C63" s="30">
        <v>73052</v>
      </c>
      <c r="D63" s="80" t="s">
        <v>1379</v>
      </c>
      <c r="E63" s="27" t="s">
        <v>1380</v>
      </c>
      <c r="F63" s="27" t="s">
        <v>1381</v>
      </c>
      <c r="G63" s="27" t="s">
        <v>1382</v>
      </c>
      <c r="H63" s="27" t="s">
        <v>179</v>
      </c>
      <c r="I63" s="27" t="s">
        <v>179</v>
      </c>
      <c r="J63" s="27" t="s">
        <v>179</v>
      </c>
      <c r="K63" s="27" t="s">
        <v>877</v>
      </c>
      <c r="L63" s="27" t="s">
        <v>1383</v>
      </c>
      <c r="M63" s="27" t="s">
        <v>1384</v>
      </c>
      <c r="N63" s="27" t="s">
        <v>372</v>
      </c>
      <c r="O63" s="27" t="s">
        <v>720</v>
      </c>
      <c r="P63" s="27" t="s">
        <v>905</v>
      </c>
      <c r="Q63" s="27" t="s">
        <v>1385</v>
      </c>
      <c r="R63" s="27" t="s">
        <v>179</v>
      </c>
      <c r="S63" s="27" t="s">
        <v>384</v>
      </c>
      <c r="T63" s="27" t="s">
        <v>179</v>
      </c>
      <c r="U63" s="27" t="s">
        <v>1181</v>
      </c>
      <c r="V63" s="27" t="s">
        <v>179</v>
      </c>
      <c r="W63" s="27" t="s">
        <v>1386</v>
      </c>
      <c r="X63" s="27" t="s">
        <v>179</v>
      </c>
      <c r="Y63" s="27" t="s">
        <v>871</v>
      </c>
      <c r="Z63" s="27" t="s">
        <v>740</v>
      </c>
      <c r="AA63" s="27" t="s">
        <v>256</v>
      </c>
      <c r="AB63" s="27" t="s">
        <v>1383</v>
      </c>
      <c r="AC63" s="27" t="s">
        <v>179</v>
      </c>
      <c r="AD63" s="27" t="s">
        <v>969</v>
      </c>
      <c r="AE63" s="27" t="s">
        <v>179</v>
      </c>
    </row>
    <row r="64" spans="1:31" ht="24.75" x14ac:dyDescent="0.25">
      <c r="A64" s="29"/>
      <c r="B64" s="30"/>
      <c r="C64" s="30">
        <v>73053</v>
      </c>
      <c r="D64" s="80" t="s">
        <v>1387</v>
      </c>
      <c r="E64" s="27" t="s">
        <v>1388</v>
      </c>
      <c r="F64" s="27" t="s">
        <v>179</v>
      </c>
      <c r="G64" s="27" t="s">
        <v>179</v>
      </c>
      <c r="H64" s="27" t="s">
        <v>1389</v>
      </c>
      <c r="I64" s="27" t="s">
        <v>1390</v>
      </c>
      <c r="J64" s="27" t="s">
        <v>179</v>
      </c>
      <c r="K64" s="27" t="s">
        <v>179</v>
      </c>
      <c r="L64" s="27" t="s">
        <v>179</v>
      </c>
      <c r="M64" s="27" t="s">
        <v>1391</v>
      </c>
      <c r="N64" s="27" t="s">
        <v>179</v>
      </c>
      <c r="O64" s="27" t="s">
        <v>180</v>
      </c>
      <c r="P64" s="27" t="s">
        <v>179</v>
      </c>
      <c r="Q64" s="27" t="s">
        <v>1392</v>
      </c>
      <c r="R64" s="27" t="s">
        <v>179</v>
      </c>
      <c r="S64" s="27" t="s">
        <v>1393</v>
      </c>
      <c r="T64" s="27" t="s">
        <v>179</v>
      </c>
      <c r="U64" s="27" t="s">
        <v>739</v>
      </c>
      <c r="V64" s="27" t="s">
        <v>179</v>
      </c>
      <c r="W64" s="27" t="s">
        <v>179</v>
      </c>
      <c r="X64" s="27" t="s">
        <v>504</v>
      </c>
      <c r="Y64" s="27" t="s">
        <v>179</v>
      </c>
      <c r="Z64" s="27" t="s">
        <v>179</v>
      </c>
      <c r="AA64" s="27" t="s">
        <v>179</v>
      </c>
      <c r="AB64" s="27" t="s">
        <v>179</v>
      </c>
      <c r="AC64" s="27" t="s">
        <v>179</v>
      </c>
      <c r="AD64" s="27" t="s">
        <v>259</v>
      </c>
      <c r="AE64" s="27" t="s">
        <v>179</v>
      </c>
    </row>
    <row r="65" spans="1:31" ht="24.75" x14ac:dyDescent="0.25">
      <c r="A65" s="29"/>
      <c r="B65" s="30"/>
      <c r="C65" s="30">
        <v>73054</v>
      </c>
      <c r="D65" s="80" t="s">
        <v>1394</v>
      </c>
      <c r="E65" s="27" t="s">
        <v>1395</v>
      </c>
      <c r="F65" s="27" t="s">
        <v>179</v>
      </c>
      <c r="G65" s="27" t="s">
        <v>732</v>
      </c>
      <c r="H65" s="27" t="s">
        <v>179</v>
      </c>
      <c r="I65" s="27" t="s">
        <v>877</v>
      </c>
      <c r="J65" s="27" t="s">
        <v>179</v>
      </c>
      <c r="K65" s="27" t="s">
        <v>179</v>
      </c>
      <c r="L65" s="27" t="s">
        <v>1396</v>
      </c>
      <c r="M65" s="27" t="s">
        <v>179</v>
      </c>
      <c r="N65" s="27" t="s">
        <v>179</v>
      </c>
      <c r="O65" s="27" t="s">
        <v>179</v>
      </c>
      <c r="P65" s="27" t="s">
        <v>179</v>
      </c>
      <c r="Q65" s="27" t="s">
        <v>1397</v>
      </c>
      <c r="R65" s="27" t="s">
        <v>179</v>
      </c>
      <c r="S65" s="27" t="s">
        <v>179</v>
      </c>
      <c r="T65" s="27" t="s">
        <v>179</v>
      </c>
      <c r="U65" s="27" t="s">
        <v>179</v>
      </c>
      <c r="V65" s="27" t="s">
        <v>179</v>
      </c>
      <c r="W65" s="27" t="s">
        <v>179</v>
      </c>
      <c r="X65" s="27" t="s">
        <v>179</v>
      </c>
      <c r="Y65" s="27" t="s">
        <v>179</v>
      </c>
      <c r="Z65" s="27" t="s">
        <v>179</v>
      </c>
      <c r="AA65" s="27" t="s">
        <v>179</v>
      </c>
      <c r="AB65" s="27" t="s">
        <v>179</v>
      </c>
      <c r="AC65" s="27" t="s">
        <v>179</v>
      </c>
      <c r="AD65" s="27" t="s">
        <v>179</v>
      </c>
      <c r="AE65" s="27" t="s">
        <v>179</v>
      </c>
    </row>
    <row r="66" spans="1:31" ht="24.75" x14ac:dyDescent="0.25">
      <c r="A66" s="29"/>
      <c r="B66" s="30"/>
      <c r="C66" s="30">
        <v>73055</v>
      </c>
      <c r="D66" s="80" t="s">
        <v>1398</v>
      </c>
      <c r="E66" s="27" t="s">
        <v>1399</v>
      </c>
      <c r="F66" s="27" t="s">
        <v>1400</v>
      </c>
      <c r="G66" s="27" t="s">
        <v>1401</v>
      </c>
      <c r="H66" s="27" t="s">
        <v>1402</v>
      </c>
      <c r="I66" s="27" t="s">
        <v>1403</v>
      </c>
      <c r="J66" s="27" t="s">
        <v>1404</v>
      </c>
      <c r="K66" s="27" t="s">
        <v>987</v>
      </c>
      <c r="L66" s="27" t="s">
        <v>1405</v>
      </c>
      <c r="M66" s="27" t="s">
        <v>1406</v>
      </c>
      <c r="N66" s="27" t="s">
        <v>1407</v>
      </c>
      <c r="O66" s="27" t="s">
        <v>980</v>
      </c>
      <c r="P66" s="27" t="s">
        <v>1408</v>
      </c>
      <c r="Q66" s="27" t="s">
        <v>1409</v>
      </c>
      <c r="R66" s="27" t="s">
        <v>276</v>
      </c>
      <c r="S66" s="27" t="s">
        <v>1410</v>
      </c>
      <c r="T66" s="27" t="s">
        <v>1411</v>
      </c>
      <c r="U66" s="27" t="s">
        <v>738</v>
      </c>
      <c r="V66" s="27" t="s">
        <v>1412</v>
      </c>
      <c r="W66" s="27" t="s">
        <v>731</v>
      </c>
      <c r="X66" s="27" t="s">
        <v>1413</v>
      </c>
      <c r="Y66" s="27" t="s">
        <v>1414</v>
      </c>
      <c r="Z66" s="27" t="s">
        <v>1415</v>
      </c>
      <c r="AA66" s="27" t="s">
        <v>1369</v>
      </c>
      <c r="AB66" s="27" t="s">
        <v>723</v>
      </c>
      <c r="AC66" s="27" t="s">
        <v>871</v>
      </c>
      <c r="AD66" s="27" t="s">
        <v>166</v>
      </c>
      <c r="AE66" s="27" t="s">
        <v>179</v>
      </c>
    </row>
    <row r="67" spans="1:31" ht="24.75" x14ac:dyDescent="0.25">
      <c r="A67" s="29"/>
      <c r="B67" s="30"/>
      <c r="C67" s="30">
        <v>73058</v>
      </c>
      <c r="D67" s="80" t="s">
        <v>1416</v>
      </c>
      <c r="E67" s="27" t="s">
        <v>1417</v>
      </c>
      <c r="F67" s="27" t="s">
        <v>179</v>
      </c>
      <c r="G67" s="27" t="s">
        <v>740</v>
      </c>
      <c r="H67" s="27" t="s">
        <v>179</v>
      </c>
      <c r="I67" s="27" t="s">
        <v>179</v>
      </c>
      <c r="J67" s="27" t="s">
        <v>179</v>
      </c>
      <c r="K67" s="27" t="s">
        <v>179</v>
      </c>
      <c r="L67" s="27" t="s">
        <v>277</v>
      </c>
      <c r="M67" s="27" t="s">
        <v>179</v>
      </c>
      <c r="N67" s="27" t="s">
        <v>179</v>
      </c>
      <c r="O67" s="27" t="s">
        <v>179</v>
      </c>
      <c r="P67" s="27" t="s">
        <v>179</v>
      </c>
      <c r="Q67" s="27" t="s">
        <v>1418</v>
      </c>
      <c r="R67" s="27" t="s">
        <v>179</v>
      </c>
      <c r="S67" s="27" t="s">
        <v>179</v>
      </c>
      <c r="T67" s="27" t="s">
        <v>179</v>
      </c>
      <c r="U67" s="27" t="s">
        <v>179</v>
      </c>
      <c r="V67" s="27" t="s">
        <v>179</v>
      </c>
      <c r="W67" s="27" t="s">
        <v>203</v>
      </c>
      <c r="X67" s="27" t="s">
        <v>1419</v>
      </c>
      <c r="Y67" s="27" t="s">
        <v>179</v>
      </c>
      <c r="Z67" s="27" t="s">
        <v>179</v>
      </c>
      <c r="AA67" s="27" t="s">
        <v>179</v>
      </c>
      <c r="AB67" s="27" t="s">
        <v>179</v>
      </c>
      <c r="AC67" s="27" t="s">
        <v>179</v>
      </c>
      <c r="AD67" s="27" t="s">
        <v>179</v>
      </c>
      <c r="AE67" s="27" t="s">
        <v>179</v>
      </c>
    </row>
    <row r="68" spans="1:31" ht="49.5" x14ac:dyDescent="0.25">
      <c r="A68" s="29"/>
      <c r="B68" s="30">
        <v>7306</v>
      </c>
      <c r="C68" s="30"/>
      <c r="D68" s="82" t="s">
        <v>1420</v>
      </c>
      <c r="E68" s="27" t="s">
        <v>1421</v>
      </c>
      <c r="F68" s="27" t="s">
        <v>899</v>
      </c>
      <c r="G68" s="27" t="s">
        <v>1422</v>
      </c>
      <c r="H68" s="27" t="s">
        <v>734</v>
      </c>
      <c r="I68" s="27" t="s">
        <v>1423</v>
      </c>
      <c r="J68" s="27" t="s">
        <v>277</v>
      </c>
      <c r="K68" s="27" t="s">
        <v>1424</v>
      </c>
      <c r="L68" s="27" t="s">
        <v>1425</v>
      </c>
      <c r="M68" s="27" t="s">
        <v>1426</v>
      </c>
      <c r="N68" s="27" t="s">
        <v>1427</v>
      </c>
      <c r="O68" s="27" t="s">
        <v>1219</v>
      </c>
      <c r="P68" s="27" t="s">
        <v>905</v>
      </c>
      <c r="Q68" s="27" t="s">
        <v>1428</v>
      </c>
      <c r="R68" s="27" t="s">
        <v>259</v>
      </c>
      <c r="S68" s="27" t="s">
        <v>1429</v>
      </c>
      <c r="T68" s="27" t="s">
        <v>1430</v>
      </c>
      <c r="U68" s="27" t="s">
        <v>1431</v>
      </c>
      <c r="V68" s="27" t="s">
        <v>1432</v>
      </c>
      <c r="W68" s="27" t="s">
        <v>179</v>
      </c>
      <c r="X68" s="27" t="s">
        <v>1433</v>
      </c>
      <c r="Y68" s="27" t="s">
        <v>1434</v>
      </c>
      <c r="Z68" s="27" t="s">
        <v>1435</v>
      </c>
      <c r="AA68" s="27" t="s">
        <v>1436</v>
      </c>
      <c r="AB68" s="27" t="s">
        <v>1292</v>
      </c>
      <c r="AC68" s="27" t="s">
        <v>1174</v>
      </c>
      <c r="AD68" s="27" t="s">
        <v>1437</v>
      </c>
      <c r="AE68" s="27" t="s">
        <v>179</v>
      </c>
    </row>
    <row r="69" spans="1:31" ht="24.75" x14ac:dyDescent="0.25">
      <c r="A69" s="29"/>
      <c r="B69" s="30"/>
      <c r="C69" s="30">
        <v>73066</v>
      </c>
      <c r="D69" s="80" t="s">
        <v>365</v>
      </c>
      <c r="E69" s="27" t="s">
        <v>1421</v>
      </c>
      <c r="F69" s="27" t="s">
        <v>899</v>
      </c>
      <c r="G69" s="27" t="s">
        <v>1438</v>
      </c>
      <c r="H69" s="27" t="s">
        <v>718</v>
      </c>
      <c r="I69" s="27" t="s">
        <v>1439</v>
      </c>
      <c r="J69" s="27" t="s">
        <v>277</v>
      </c>
      <c r="K69" s="27" t="s">
        <v>1424</v>
      </c>
      <c r="L69" s="27" t="s">
        <v>1440</v>
      </c>
      <c r="M69" s="27" t="s">
        <v>1426</v>
      </c>
      <c r="N69" s="27" t="s">
        <v>1441</v>
      </c>
      <c r="O69" s="27" t="s">
        <v>1442</v>
      </c>
      <c r="P69" s="27" t="s">
        <v>905</v>
      </c>
      <c r="Q69" s="27" t="s">
        <v>1443</v>
      </c>
      <c r="R69" s="27" t="s">
        <v>259</v>
      </c>
      <c r="S69" s="27" t="s">
        <v>1444</v>
      </c>
      <c r="T69" s="27" t="s">
        <v>1445</v>
      </c>
      <c r="U69" s="27" t="s">
        <v>1431</v>
      </c>
      <c r="V69" s="27" t="s">
        <v>1446</v>
      </c>
      <c r="W69" s="27" t="s">
        <v>179</v>
      </c>
      <c r="X69" s="27" t="s">
        <v>1433</v>
      </c>
      <c r="Y69" s="27" t="s">
        <v>1447</v>
      </c>
      <c r="Z69" s="27" t="s">
        <v>1448</v>
      </c>
      <c r="AA69" s="27" t="s">
        <v>1449</v>
      </c>
      <c r="AB69" s="27" t="s">
        <v>1292</v>
      </c>
      <c r="AC69" s="27" t="s">
        <v>1174</v>
      </c>
      <c r="AD69" s="27" t="s">
        <v>1437</v>
      </c>
      <c r="AE69" s="27" t="s">
        <v>179</v>
      </c>
    </row>
    <row r="70" spans="1:31" ht="24.75" x14ac:dyDescent="0.25">
      <c r="A70" s="29"/>
      <c r="B70" s="30">
        <v>7307</v>
      </c>
      <c r="C70" s="30"/>
      <c r="D70" s="82" t="s">
        <v>378</v>
      </c>
      <c r="E70" s="27" t="s">
        <v>1038</v>
      </c>
      <c r="F70" s="27" t="s">
        <v>1259</v>
      </c>
      <c r="G70" s="27" t="s">
        <v>179</v>
      </c>
      <c r="H70" s="27" t="s">
        <v>1395</v>
      </c>
      <c r="I70" s="27" t="s">
        <v>179</v>
      </c>
      <c r="J70" s="27" t="s">
        <v>179</v>
      </c>
      <c r="K70" s="27" t="s">
        <v>1450</v>
      </c>
      <c r="L70" s="27" t="s">
        <v>179</v>
      </c>
      <c r="M70" s="27" t="s">
        <v>179</v>
      </c>
      <c r="N70" s="27" t="s">
        <v>179</v>
      </c>
      <c r="O70" s="27" t="s">
        <v>179</v>
      </c>
      <c r="P70" s="27" t="s">
        <v>179</v>
      </c>
      <c r="Q70" s="27" t="s">
        <v>179</v>
      </c>
      <c r="R70" s="27" t="s">
        <v>1157</v>
      </c>
      <c r="S70" s="27" t="s">
        <v>179</v>
      </c>
      <c r="T70" s="27" t="s">
        <v>179</v>
      </c>
      <c r="U70" s="27" t="s">
        <v>179</v>
      </c>
      <c r="V70" s="27" t="s">
        <v>179</v>
      </c>
      <c r="W70" s="27" t="s">
        <v>179</v>
      </c>
      <c r="X70" s="27" t="s">
        <v>179</v>
      </c>
      <c r="Y70" s="27" t="s">
        <v>179</v>
      </c>
      <c r="Z70" s="27" t="s">
        <v>179</v>
      </c>
      <c r="AA70" s="27" t="s">
        <v>179</v>
      </c>
      <c r="AB70" s="27" t="s">
        <v>179</v>
      </c>
      <c r="AC70" s="27" t="s">
        <v>179</v>
      </c>
      <c r="AD70" s="27" t="s">
        <v>1175</v>
      </c>
      <c r="AE70" s="27" t="s">
        <v>179</v>
      </c>
    </row>
    <row r="71" spans="1:31" ht="24.75" x14ac:dyDescent="0.25">
      <c r="A71" s="29"/>
      <c r="B71" s="30"/>
      <c r="C71" s="30">
        <v>73071</v>
      </c>
      <c r="D71" s="80" t="s">
        <v>394</v>
      </c>
      <c r="E71" s="27" t="s">
        <v>1451</v>
      </c>
      <c r="F71" s="27" t="s">
        <v>1259</v>
      </c>
      <c r="G71" s="27" t="s">
        <v>179</v>
      </c>
      <c r="H71" s="27" t="s">
        <v>328</v>
      </c>
      <c r="I71" s="27" t="s">
        <v>179</v>
      </c>
      <c r="J71" s="27" t="s">
        <v>179</v>
      </c>
      <c r="K71" s="27" t="s">
        <v>1452</v>
      </c>
      <c r="L71" s="27" t="s">
        <v>179</v>
      </c>
      <c r="M71" s="27" t="s">
        <v>179</v>
      </c>
      <c r="N71" s="27" t="s">
        <v>179</v>
      </c>
      <c r="O71" s="27" t="s">
        <v>179</v>
      </c>
      <c r="P71" s="27" t="s">
        <v>179</v>
      </c>
      <c r="Q71" s="27" t="s">
        <v>179</v>
      </c>
      <c r="R71" s="27" t="s">
        <v>909</v>
      </c>
      <c r="S71" s="27" t="s">
        <v>179</v>
      </c>
      <c r="T71" s="27" t="s">
        <v>179</v>
      </c>
      <c r="U71" s="27" t="s">
        <v>179</v>
      </c>
      <c r="V71" s="27" t="s">
        <v>179</v>
      </c>
      <c r="W71" s="27" t="s">
        <v>179</v>
      </c>
      <c r="X71" s="27" t="s">
        <v>179</v>
      </c>
      <c r="Y71" s="27" t="s">
        <v>179</v>
      </c>
      <c r="Z71" s="27" t="s">
        <v>179</v>
      </c>
      <c r="AA71" s="27" t="s">
        <v>179</v>
      </c>
      <c r="AB71" s="27" t="s">
        <v>179</v>
      </c>
      <c r="AC71" s="27" t="s">
        <v>179</v>
      </c>
      <c r="AD71" s="27" t="s">
        <v>1175</v>
      </c>
      <c r="AE71" s="27" t="s">
        <v>179</v>
      </c>
    </row>
    <row r="72" spans="1:31" ht="24.75" x14ac:dyDescent="0.25">
      <c r="A72" s="29"/>
      <c r="B72" s="30"/>
      <c r="C72" s="30">
        <v>73072</v>
      </c>
      <c r="D72" s="80" t="s">
        <v>408</v>
      </c>
      <c r="E72" s="27" t="s">
        <v>889</v>
      </c>
      <c r="F72" s="27" t="s">
        <v>179</v>
      </c>
      <c r="G72" s="27" t="s">
        <v>179</v>
      </c>
      <c r="H72" s="27" t="s">
        <v>179</v>
      </c>
      <c r="I72" s="27" t="s">
        <v>179</v>
      </c>
      <c r="J72" s="27" t="s">
        <v>179</v>
      </c>
      <c r="K72" s="27" t="s">
        <v>889</v>
      </c>
      <c r="L72" s="27" t="s">
        <v>179</v>
      </c>
      <c r="M72" s="27" t="s">
        <v>179</v>
      </c>
      <c r="N72" s="27" t="s">
        <v>179</v>
      </c>
      <c r="O72" s="27" t="s">
        <v>179</v>
      </c>
      <c r="P72" s="27" t="s">
        <v>179</v>
      </c>
      <c r="Q72" s="27" t="s">
        <v>179</v>
      </c>
      <c r="R72" s="27" t="s">
        <v>179</v>
      </c>
      <c r="S72" s="27" t="s">
        <v>179</v>
      </c>
      <c r="T72" s="27" t="s">
        <v>179</v>
      </c>
      <c r="U72" s="27" t="s">
        <v>179</v>
      </c>
      <c r="V72" s="27" t="s">
        <v>179</v>
      </c>
      <c r="W72" s="27" t="s">
        <v>179</v>
      </c>
      <c r="X72" s="27" t="s">
        <v>179</v>
      </c>
      <c r="Y72" s="27" t="s">
        <v>179</v>
      </c>
      <c r="Z72" s="27" t="s">
        <v>179</v>
      </c>
      <c r="AA72" s="27" t="s">
        <v>179</v>
      </c>
      <c r="AB72" s="27" t="s">
        <v>179</v>
      </c>
      <c r="AC72" s="27" t="s">
        <v>179</v>
      </c>
      <c r="AD72" s="27" t="s">
        <v>179</v>
      </c>
      <c r="AE72" s="27" t="s">
        <v>179</v>
      </c>
    </row>
    <row r="73" spans="1:31" ht="24.75" x14ac:dyDescent="0.25">
      <c r="A73" s="29"/>
      <c r="B73" s="30"/>
      <c r="C73" s="30">
        <v>73073</v>
      </c>
      <c r="D73" s="80" t="s">
        <v>1453</v>
      </c>
      <c r="E73" s="27" t="s">
        <v>1454</v>
      </c>
      <c r="F73" s="27" t="s">
        <v>179</v>
      </c>
      <c r="G73" s="27" t="s">
        <v>179</v>
      </c>
      <c r="H73" s="27" t="s">
        <v>1454</v>
      </c>
      <c r="I73" s="27" t="s">
        <v>179</v>
      </c>
      <c r="J73" s="27" t="s">
        <v>179</v>
      </c>
      <c r="K73" s="27" t="s">
        <v>179</v>
      </c>
      <c r="L73" s="27" t="s">
        <v>179</v>
      </c>
      <c r="M73" s="27" t="s">
        <v>179</v>
      </c>
      <c r="N73" s="27" t="s">
        <v>179</v>
      </c>
      <c r="O73" s="27" t="s">
        <v>179</v>
      </c>
      <c r="P73" s="27" t="s">
        <v>179</v>
      </c>
      <c r="Q73" s="27" t="s">
        <v>179</v>
      </c>
      <c r="R73" s="27" t="s">
        <v>179</v>
      </c>
      <c r="S73" s="27" t="s">
        <v>179</v>
      </c>
      <c r="T73" s="27" t="s">
        <v>179</v>
      </c>
      <c r="U73" s="27" t="s">
        <v>179</v>
      </c>
      <c r="V73" s="27" t="s">
        <v>179</v>
      </c>
      <c r="W73" s="27" t="s">
        <v>179</v>
      </c>
      <c r="X73" s="27" t="s">
        <v>179</v>
      </c>
      <c r="Y73" s="27" t="s">
        <v>179</v>
      </c>
      <c r="Z73" s="27" t="s">
        <v>179</v>
      </c>
      <c r="AA73" s="27" t="s">
        <v>179</v>
      </c>
      <c r="AB73" s="27" t="s">
        <v>179</v>
      </c>
      <c r="AC73" s="27" t="s">
        <v>179</v>
      </c>
      <c r="AD73" s="27" t="s">
        <v>179</v>
      </c>
      <c r="AE73" s="27" t="s">
        <v>179</v>
      </c>
    </row>
    <row r="74" spans="1:31" ht="24.75" x14ac:dyDescent="0.25">
      <c r="A74" s="29"/>
      <c r="B74" s="30">
        <v>7308</v>
      </c>
      <c r="C74" s="30"/>
      <c r="D74" s="82" t="s">
        <v>423</v>
      </c>
      <c r="E74" s="27" t="s">
        <v>1455</v>
      </c>
      <c r="F74" s="27" t="s">
        <v>1456</v>
      </c>
      <c r="G74" s="27" t="s">
        <v>1457</v>
      </c>
      <c r="H74" s="27" t="s">
        <v>1458</v>
      </c>
      <c r="I74" s="27" t="s">
        <v>1459</v>
      </c>
      <c r="J74" s="27" t="s">
        <v>1460</v>
      </c>
      <c r="K74" s="27" t="s">
        <v>1461</v>
      </c>
      <c r="L74" s="27" t="s">
        <v>1462</v>
      </c>
      <c r="M74" s="27" t="s">
        <v>1463</v>
      </c>
      <c r="N74" s="27" t="s">
        <v>1464</v>
      </c>
      <c r="O74" s="27" t="s">
        <v>1465</v>
      </c>
      <c r="P74" s="27" t="s">
        <v>1466</v>
      </c>
      <c r="Q74" s="27" t="s">
        <v>1467</v>
      </c>
      <c r="R74" s="27" t="s">
        <v>1468</v>
      </c>
      <c r="S74" s="27" t="s">
        <v>1469</v>
      </c>
      <c r="T74" s="27" t="s">
        <v>1465</v>
      </c>
      <c r="U74" s="27" t="s">
        <v>1470</v>
      </c>
      <c r="V74" s="27" t="s">
        <v>1471</v>
      </c>
      <c r="W74" s="27" t="s">
        <v>1472</v>
      </c>
      <c r="X74" s="27" t="s">
        <v>1473</v>
      </c>
      <c r="Y74" s="27" t="s">
        <v>1474</v>
      </c>
      <c r="Z74" s="27" t="s">
        <v>1475</v>
      </c>
      <c r="AA74" s="27" t="s">
        <v>1476</v>
      </c>
      <c r="AB74" s="27" t="s">
        <v>1477</v>
      </c>
      <c r="AC74" s="27" t="s">
        <v>1478</v>
      </c>
      <c r="AD74" s="27" t="s">
        <v>1479</v>
      </c>
      <c r="AE74" s="27" t="s">
        <v>179</v>
      </c>
    </row>
    <row r="75" spans="1:31" ht="24.75" x14ac:dyDescent="0.25">
      <c r="A75" s="29"/>
      <c r="B75" s="30"/>
      <c r="C75" s="30">
        <v>73081</v>
      </c>
      <c r="D75" s="80" t="s">
        <v>439</v>
      </c>
      <c r="E75" s="27" t="s">
        <v>1480</v>
      </c>
      <c r="F75" s="27" t="s">
        <v>942</v>
      </c>
      <c r="G75" s="27" t="s">
        <v>358</v>
      </c>
      <c r="H75" s="27" t="s">
        <v>179</v>
      </c>
      <c r="I75" s="27" t="s">
        <v>179</v>
      </c>
      <c r="J75" s="27" t="s">
        <v>179</v>
      </c>
      <c r="K75" s="27" t="s">
        <v>179</v>
      </c>
      <c r="L75" s="27" t="s">
        <v>179</v>
      </c>
      <c r="M75" s="27" t="s">
        <v>179</v>
      </c>
      <c r="N75" s="27" t="s">
        <v>1319</v>
      </c>
      <c r="O75" s="27" t="s">
        <v>179</v>
      </c>
      <c r="P75" s="27" t="s">
        <v>179</v>
      </c>
      <c r="Q75" s="27" t="s">
        <v>179</v>
      </c>
      <c r="R75" s="27" t="s">
        <v>179</v>
      </c>
      <c r="S75" s="27" t="s">
        <v>179</v>
      </c>
      <c r="T75" s="27" t="s">
        <v>179</v>
      </c>
      <c r="U75" s="27" t="s">
        <v>1481</v>
      </c>
      <c r="V75" s="27" t="s">
        <v>179</v>
      </c>
      <c r="W75" s="27" t="s">
        <v>179</v>
      </c>
      <c r="X75" s="27" t="s">
        <v>179</v>
      </c>
      <c r="Y75" s="27" t="s">
        <v>364</v>
      </c>
      <c r="Z75" s="27" t="s">
        <v>179</v>
      </c>
      <c r="AA75" s="27" t="s">
        <v>1482</v>
      </c>
      <c r="AB75" s="27" t="s">
        <v>179</v>
      </c>
      <c r="AC75" s="27" t="s">
        <v>1483</v>
      </c>
      <c r="AD75" s="27" t="s">
        <v>179</v>
      </c>
      <c r="AE75" s="27" t="s">
        <v>179</v>
      </c>
    </row>
    <row r="76" spans="1:31" ht="24.75" x14ac:dyDescent="0.25">
      <c r="A76" s="29"/>
      <c r="B76" s="30"/>
      <c r="C76" s="30">
        <v>73084</v>
      </c>
      <c r="D76" s="80" t="s">
        <v>449</v>
      </c>
      <c r="E76" s="27" t="s">
        <v>1484</v>
      </c>
      <c r="F76" s="27" t="s">
        <v>891</v>
      </c>
      <c r="G76" s="27" t="s">
        <v>739</v>
      </c>
      <c r="H76" s="27" t="s">
        <v>1239</v>
      </c>
      <c r="I76" s="27" t="s">
        <v>892</v>
      </c>
      <c r="J76" s="27" t="s">
        <v>1485</v>
      </c>
      <c r="K76" s="27" t="s">
        <v>1486</v>
      </c>
      <c r="L76" s="27" t="s">
        <v>1487</v>
      </c>
      <c r="M76" s="27" t="s">
        <v>736</v>
      </c>
      <c r="N76" s="27" t="s">
        <v>73</v>
      </c>
      <c r="O76" s="27" t="s">
        <v>870</v>
      </c>
      <c r="P76" s="27" t="s">
        <v>268</v>
      </c>
      <c r="Q76" s="27" t="s">
        <v>1488</v>
      </c>
      <c r="R76" s="27" t="s">
        <v>1489</v>
      </c>
      <c r="S76" s="27" t="s">
        <v>908</v>
      </c>
      <c r="T76" s="27" t="s">
        <v>1490</v>
      </c>
      <c r="U76" s="27" t="s">
        <v>1180</v>
      </c>
      <c r="V76" s="27" t="s">
        <v>265</v>
      </c>
      <c r="W76" s="27" t="s">
        <v>699</v>
      </c>
      <c r="X76" s="27" t="s">
        <v>1331</v>
      </c>
      <c r="Y76" s="27" t="s">
        <v>1491</v>
      </c>
      <c r="Z76" s="27" t="s">
        <v>1492</v>
      </c>
      <c r="AA76" s="27" t="s">
        <v>727</v>
      </c>
      <c r="AB76" s="27" t="s">
        <v>1493</v>
      </c>
      <c r="AC76" s="27" t="s">
        <v>259</v>
      </c>
      <c r="AD76" s="27" t="s">
        <v>203</v>
      </c>
      <c r="AE76" s="27" t="s">
        <v>179</v>
      </c>
    </row>
    <row r="77" spans="1:31" ht="24.75" x14ac:dyDescent="0.25">
      <c r="A77" s="29"/>
      <c r="B77" s="30"/>
      <c r="C77" s="30">
        <v>73085</v>
      </c>
      <c r="D77" s="80" t="s">
        <v>452</v>
      </c>
      <c r="E77" s="27" t="s">
        <v>1494</v>
      </c>
      <c r="F77" s="27" t="s">
        <v>1495</v>
      </c>
      <c r="G77" s="27" t="s">
        <v>735</v>
      </c>
      <c r="H77" s="27" t="s">
        <v>1496</v>
      </c>
      <c r="I77" s="27" t="s">
        <v>1497</v>
      </c>
      <c r="J77" s="27" t="s">
        <v>704</v>
      </c>
      <c r="K77" s="27" t="s">
        <v>480</v>
      </c>
      <c r="L77" s="27" t="s">
        <v>738</v>
      </c>
      <c r="M77" s="27" t="s">
        <v>960</v>
      </c>
      <c r="N77" s="27" t="s">
        <v>53</v>
      </c>
      <c r="O77" s="27" t="s">
        <v>372</v>
      </c>
      <c r="P77" s="27" t="s">
        <v>1498</v>
      </c>
      <c r="Q77" s="27" t="s">
        <v>1499</v>
      </c>
      <c r="R77" s="27" t="s">
        <v>738</v>
      </c>
      <c r="S77" s="27" t="s">
        <v>1500</v>
      </c>
      <c r="T77" s="27" t="s">
        <v>1501</v>
      </c>
      <c r="U77" s="27" t="s">
        <v>1502</v>
      </c>
      <c r="V77" s="27" t="s">
        <v>779</v>
      </c>
      <c r="W77" s="27" t="s">
        <v>1503</v>
      </c>
      <c r="X77" s="27" t="s">
        <v>1504</v>
      </c>
      <c r="Y77" s="27" t="s">
        <v>1505</v>
      </c>
      <c r="Z77" s="27" t="s">
        <v>1506</v>
      </c>
      <c r="AA77" s="27" t="s">
        <v>275</v>
      </c>
      <c r="AB77" s="27" t="s">
        <v>1507</v>
      </c>
      <c r="AC77" s="27" t="s">
        <v>886</v>
      </c>
      <c r="AD77" s="27" t="s">
        <v>1508</v>
      </c>
      <c r="AE77" s="27" t="s">
        <v>179</v>
      </c>
    </row>
    <row r="78" spans="1:31" ht="24.75" x14ac:dyDescent="0.25">
      <c r="A78" s="29"/>
      <c r="B78" s="30"/>
      <c r="C78" s="30">
        <v>73086</v>
      </c>
      <c r="D78" s="80" t="s">
        <v>455</v>
      </c>
      <c r="E78" s="27" t="s">
        <v>1509</v>
      </c>
      <c r="F78" s="27" t="s">
        <v>735</v>
      </c>
      <c r="G78" s="27" t="s">
        <v>693</v>
      </c>
      <c r="H78" s="27" t="s">
        <v>964</v>
      </c>
      <c r="I78" s="27" t="s">
        <v>372</v>
      </c>
      <c r="J78" s="27" t="s">
        <v>1510</v>
      </c>
      <c r="K78" s="27" t="s">
        <v>738</v>
      </c>
      <c r="L78" s="27" t="s">
        <v>919</v>
      </c>
      <c r="M78" s="27" t="s">
        <v>979</v>
      </c>
      <c r="N78" s="27" t="s">
        <v>256</v>
      </c>
      <c r="O78" s="27" t="s">
        <v>695</v>
      </c>
      <c r="P78" s="27" t="s">
        <v>1511</v>
      </c>
      <c r="Q78" s="27" t="s">
        <v>1512</v>
      </c>
      <c r="R78" s="27" t="s">
        <v>1513</v>
      </c>
      <c r="S78" s="27" t="s">
        <v>876</v>
      </c>
      <c r="T78" s="27" t="s">
        <v>730</v>
      </c>
      <c r="U78" s="27" t="s">
        <v>901</v>
      </c>
      <c r="V78" s="27" t="s">
        <v>490</v>
      </c>
      <c r="W78" s="27" t="s">
        <v>260</v>
      </c>
      <c r="X78" s="27" t="s">
        <v>894</v>
      </c>
      <c r="Y78" s="27" t="s">
        <v>989</v>
      </c>
      <c r="Z78" s="27" t="s">
        <v>1514</v>
      </c>
      <c r="AA78" s="27" t="s">
        <v>1515</v>
      </c>
      <c r="AB78" s="27" t="s">
        <v>259</v>
      </c>
      <c r="AC78" s="27" t="s">
        <v>1152</v>
      </c>
      <c r="AD78" s="27" t="s">
        <v>1516</v>
      </c>
      <c r="AE78" s="27" t="s">
        <v>179</v>
      </c>
    </row>
    <row r="79" spans="1:31" ht="49.5" x14ac:dyDescent="0.25">
      <c r="A79" s="29"/>
      <c r="B79" s="30"/>
      <c r="C79" s="30">
        <v>73087</v>
      </c>
      <c r="D79" s="80" t="s">
        <v>458</v>
      </c>
      <c r="E79" s="27" t="s">
        <v>1517</v>
      </c>
      <c r="F79" s="27" t="s">
        <v>1518</v>
      </c>
      <c r="G79" s="27" t="s">
        <v>1519</v>
      </c>
      <c r="H79" s="27" t="s">
        <v>484</v>
      </c>
      <c r="I79" s="27" t="s">
        <v>1520</v>
      </c>
      <c r="J79" s="27" t="s">
        <v>1521</v>
      </c>
      <c r="K79" s="27" t="s">
        <v>1239</v>
      </c>
      <c r="L79" s="27" t="s">
        <v>1522</v>
      </c>
      <c r="M79" s="27" t="s">
        <v>1523</v>
      </c>
      <c r="N79" s="27" t="s">
        <v>1524</v>
      </c>
      <c r="O79" s="27" t="s">
        <v>1239</v>
      </c>
      <c r="P79" s="27" t="s">
        <v>1525</v>
      </c>
      <c r="Q79" s="27" t="s">
        <v>1526</v>
      </c>
      <c r="R79" s="27" t="s">
        <v>972</v>
      </c>
      <c r="S79" s="27" t="s">
        <v>277</v>
      </c>
      <c r="T79" s="27" t="s">
        <v>483</v>
      </c>
      <c r="U79" s="27" t="s">
        <v>1219</v>
      </c>
      <c r="V79" s="27" t="s">
        <v>976</v>
      </c>
      <c r="W79" s="27" t="s">
        <v>979</v>
      </c>
      <c r="X79" s="27" t="s">
        <v>1527</v>
      </c>
      <c r="Y79" s="27" t="s">
        <v>1528</v>
      </c>
      <c r="Z79" s="27" t="s">
        <v>1292</v>
      </c>
      <c r="AA79" s="27" t="s">
        <v>969</v>
      </c>
      <c r="AB79" s="27" t="s">
        <v>53</v>
      </c>
      <c r="AC79" s="27" t="s">
        <v>1529</v>
      </c>
      <c r="AD79" s="27" t="s">
        <v>895</v>
      </c>
      <c r="AE79" s="27" t="s">
        <v>179</v>
      </c>
    </row>
    <row r="80" spans="1:31" ht="24.75" x14ac:dyDescent="0.25">
      <c r="A80" s="29"/>
      <c r="B80" s="30">
        <v>7310</v>
      </c>
      <c r="C80" s="30"/>
      <c r="D80" s="80" t="s">
        <v>1530</v>
      </c>
      <c r="E80" s="27" t="s">
        <v>1531</v>
      </c>
      <c r="F80" s="27" t="s">
        <v>1532</v>
      </c>
      <c r="G80" s="27" t="s">
        <v>273</v>
      </c>
      <c r="H80" s="27" t="s">
        <v>738</v>
      </c>
      <c r="I80" s="27" t="s">
        <v>364</v>
      </c>
      <c r="J80" s="27" t="s">
        <v>73</v>
      </c>
      <c r="K80" s="27" t="s">
        <v>364</v>
      </c>
      <c r="L80" s="27" t="s">
        <v>357</v>
      </c>
      <c r="M80" s="27" t="s">
        <v>1239</v>
      </c>
      <c r="N80" s="27" t="s">
        <v>1174</v>
      </c>
      <c r="O80" s="27" t="s">
        <v>259</v>
      </c>
      <c r="P80" s="27" t="s">
        <v>268</v>
      </c>
      <c r="Q80" s="27" t="s">
        <v>694</v>
      </c>
      <c r="R80" s="27" t="s">
        <v>276</v>
      </c>
      <c r="S80" s="27" t="s">
        <v>740</v>
      </c>
      <c r="T80" s="27" t="s">
        <v>1533</v>
      </c>
      <c r="U80" s="27" t="s">
        <v>1166</v>
      </c>
      <c r="V80" s="27" t="s">
        <v>723</v>
      </c>
      <c r="W80" s="27" t="s">
        <v>1513</v>
      </c>
      <c r="X80" s="27" t="s">
        <v>272</v>
      </c>
      <c r="Y80" s="27" t="s">
        <v>730</v>
      </c>
      <c r="Z80" s="27" t="s">
        <v>504</v>
      </c>
      <c r="AA80" s="27" t="s">
        <v>259</v>
      </c>
      <c r="AB80" s="27" t="s">
        <v>179</v>
      </c>
      <c r="AC80" s="27" t="s">
        <v>272</v>
      </c>
      <c r="AD80" s="27" t="s">
        <v>364</v>
      </c>
      <c r="AE80" s="27" t="s">
        <v>179</v>
      </c>
    </row>
    <row r="81" spans="1:31" ht="24.75" x14ac:dyDescent="0.25">
      <c r="A81" s="29"/>
      <c r="B81" s="30"/>
      <c r="C81" s="30">
        <v>73101</v>
      </c>
      <c r="D81" s="80" t="s">
        <v>1534</v>
      </c>
      <c r="E81" s="27" t="s">
        <v>1535</v>
      </c>
      <c r="F81" s="27" t="s">
        <v>1532</v>
      </c>
      <c r="G81" s="27" t="s">
        <v>272</v>
      </c>
      <c r="H81" s="27" t="s">
        <v>727</v>
      </c>
      <c r="I81" s="27" t="s">
        <v>277</v>
      </c>
      <c r="J81" s="27" t="s">
        <v>53</v>
      </c>
      <c r="K81" s="27" t="s">
        <v>364</v>
      </c>
      <c r="L81" s="27" t="s">
        <v>357</v>
      </c>
      <c r="M81" s="27" t="s">
        <v>1239</v>
      </c>
      <c r="N81" s="27" t="s">
        <v>1174</v>
      </c>
      <c r="O81" s="27" t="s">
        <v>259</v>
      </c>
      <c r="P81" s="27" t="s">
        <v>268</v>
      </c>
      <c r="Q81" s="27" t="s">
        <v>694</v>
      </c>
      <c r="R81" s="27" t="s">
        <v>276</v>
      </c>
      <c r="S81" s="27" t="s">
        <v>1536</v>
      </c>
      <c r="T81" s="27" t="s">
        <v>1533</v>
      </c>
      <c r="U81" s="27" t="s">
        <v>972</v>
      </c>
      <c r="V81" s="27" t="s">
        <v>1152</v>
      </c>
      <c r="W81" s="27" t="s">
        <v>989</v>
      </c>
      <c r="X81" s="27" t="s">
        <v>272</v>
      </c>
      <c r="Y81" s="27" t="s">
        <v>739</v>
      </c>
      <c r="Z81" s="27" t="s">
        <v>256</v>
      </c>
      <c r="AA81" s="27" t="s">
        <v>259</v>
      </c>
      <c r="AB81" s="27" t="s">
        <v>179</v>
      </c>
      <c r="AC81" s="27" t="s">
        <v>1537</v>
      </c>
      <c r="AD81" s="27" t="s">
        <v>277</v>
      </c>
      <c r="AE81" s="27" t="s">
        <v>179</v>
      </c>
    </row>
    <row r="82" spans="1:31" ht="23.25" x14ac:dyDescent="0.25">
      <c r="A82" s="29">
        <v>74</v>
      </c>
      <c r="B82" s="30"/>
      <c r="C82" s="30"/>
      <c r="D82" s="79" t="s">
        <v>472</v>
      </c>
      <c r="E82" s="27" t="s">
        <v>1538</v>
      </c>
      <c r="F82" s="27" t="s">
        <v>1441</v>
      </c>
      <c r="G82" s="27" t="s">
        <v>372</v>
      </c>
      <c r="H82" s="27" t="s">
        <v>891</v>
      </c>
      <c r="I82" s="27" t="s">
        <v>1539</v>
      </c>
      <c r="J82" s="27" t="s">
        <v>984</v>
      </c>
      <c r="K82" s="27" t="s">
        <v>1255</v>
      </c>
      <c r="L82" s="27" t="s">
        <v>1540</v>
      </c>
      <c r="M82" s="27" t="s">
        <v>738</v>
      </c>
      <c r="N82" s="27" t="s">
        <v>738</v>
      </c>
      <c r="O82" s="27" t="s">
        <v>730</v>
      </c>
      <c r="P82" s="27" t="s">
        <v>264</v>
      </c>
      <c r="Q82" s="27" t="s">
        <v>1541</v>
      </c>
      <c r="R82" s="27" t="s">
        <v>734</v>
      </c>
      <c r="S82" s="27" t="s">
        <v>1157</v>
      </c>
      <c r="T82" s="27" t="s">
        <v>1542</v>
      </c>
      <c r="U82" s="27" t="s">
        <v>1543</v>
      </c>
      <c r="V82" s="27" t="s">
        <v>1544</v>
      </c>
      <c r="W82" s="27" t="s">
        <v>939</v>
      </c>
      <c r="X82" s="27" t="s">
        <v>179</v>
      </c>
      <c r="Y82" s="27" t="s">
        <v>907</v>
      </c>
      <c r="Z82" s="27" t="s">
        <v>179</v>
      </c>
      <c r="AA82" s="27" t="s">
        <v>895</v>
      </c>
      <c r="AB82" s="27" t="s">
        <v>881</v>
      </c>
      <c r="AC82" s="27" t="s">
        <v>272</v>
      </c>
      <c r="AD82" s="27" t="s">
        <v>1528</v>
      </c>
      <c r="AE82" s="27" t="s">
        <v>179</v>
      </c>
    </row>
    <row r="83" spans="1:31" ht="24.75" x14ac:dyDescent="0.25">
      <c r="A83" s="29"/>
      <c r="B83" s="30">
        <v>7401</v>
      </c>
      <c r="C83" s="30"/>
      <c r="D83" s="82" t="s">
        <v>485</v>
      </c>
      <c r="E83" s="27" t="s">
        <v>1545</v>
      </c>
      <c r="F83" s="27" t="s">
        <v>1427</v>
      </c>
      <c r="G83" s="27" t="s">
        <v>265</v>
      </c>
      <c r="H83" s="27" t="s">
        <v>738</v>
      </c>
      <c r="I83" s="27" t="s">
        <v>1539</v>
      </c>
      <c r="J83" s="27" t="s">
        <v>984</v>
      </c>
      <c r="K83" s="27" t="s">
        <v>1255</v>
      </c>
      <c r="L83" s="27" t="s">
        <v>1540</v>
      </c>
      <c r="M83" s="27" t="s">
        <v>738</v>
      </c>
      <c r="N83" s="27" t="s">
        <v>738</v>
      </c>
      <c r="O83" s="27" t="s">
        <v>730</v>
      </c>
      <c r="P83" s="27" t="s">
        <v>264</v>
      </c>
      <c r="Q83" s="27" t="s">
        <v>1546</v>
      </c>
      <c r="R83" s="27" t="s">
        <v>734</v>
      </c>
      <c r="S83" s="27" t="s">
        <v>882</v>
      </c>
      <c r="T83" s="27" t="s">
        <v>1547</v>
      </c>
      <c r="U83" s="27" t="s">
        <v>1548</v>
      </c>
      <c r="V83" s="27" t="s">
        <v>1549</v>
      </c>
      <c r="W83" s="27" t="s">
        <v>1550</v>
      </c>
      <c r="X83" s="27" t="s">
        <v>179</v>
      </c>
      <c r="Y83" s="27" t="s">
        <v>1551</v>
      </c>
      <c r="Z83" s="27" t="s">
        <v>179</v>
      </c>
      <c r="AA83" s="27" t="s">
        <v>895</v>
      </c>
      <c r="AB83" s="27" t="s">
        <v>1552</v>
      </c>
      <c r="AC83" s="27" t="s">
        <v>272</v>
      </c>
      <c r="AD83" s="27" t="s">
        <v>721</v>
      </c>
      <c r="AE83" s="27" t="s">
        <v>179</v>
      </c>
    </row>
    <row r="84" spans="1:31" ht="24.75" x14ac:dyDescent="0.25">
      <c r="A84" s="29"/>
      <c r="B84" s="30"/>
      <c r="C84" s="30">
        <v>74012</v>
      </c>
      <c r="D84" s="80" t="s">
        <v>497</v>
      </c>
      <c r="E84" s="27" t="s">
        <v>1545</v>
      </c>
      <c r="F84" s="27" t="s">
        <v>1441</v>
      </c>
      <c r="G84" s="27" t="s">
        <v>372</v>
      </c>
      <c r="H84" s="27" t="s">
        <v>738</v>
      </c>
      <c r="I84" s="27" t="s">
        <v>1539</v>
      </c>
      <c r="J84" s="27" t="s">
        <v>1077</v>
      </c>
      <c r="K84" s="27" t="s">
        <v>1255</v>
      </c>
      <c r="L84" s="27" t="s">
        <v>1540</v>
      </c>
      <c r="M84" s="27" t="s">
        <v>727</v>
      </c>
      <c r="N84" s="27" t="s">
        <v>727</v>
      </c>
      <c r="O84" s="27" t="s">
        <v>739</v>
      </c>
      <c r="P84" s="27" t="s">
        <v>276</v>
      </c>
      <c r="Q84" s="27" t="s">
        <v>1546</v>
      </c>
      <c r="R84" s="27" t="s">
        <v>718</v>
      </c>
      <c r="S84" s="27" t="s">
        <v>909</v>
      </c>
      <c r="T84" s="27" t="s">
        <v>1547</v>
      </c>
      <c r="U84" s="27" t="s">
        <v>1543</v>
      </c>
      <c r="V84" s="27" t="s">
        <v>1549</v>
      </c>
      <c r="W84" s="27" t="s">
        <v>939</v>
      </c>
      <c r="X84" s="27" t="s">
        <v>179</v>
      </c>
      <c r="Y84" s="27" t="s">
        <v>1551</v>
      </c>
      <c r="Z84" s="27" t="s">
        <v>179</v>
      </c>
      <c r="AA84" s="27" t="s">
        <v>895</v>
      </c>
      <c r="AB84" s="27" t="s">
        <v>1552</v>
      </c>
      <c r="AC84" s="27" t="s">
        <v>272</v>
      </c>
      <c r="AD84" s="27" t="s">
        <v>1553</v>
      </c>
      <c r="AE84" s="27" t="s">
        <v>179</v>
      </c>
    </row>
    <row r="85" spans="1:31" ht="24.75" x14ac:dyDescent="0.25">
      <c r="A85" s="29"/>
      <c r="B85" s="30">
        <v>7408</v>
      </c>
      <c r="C85" s="30"/>
      <c r="D85" s="80" t="s">
        <v>509</v>
      </c>
      <c r="E85" s="27" t="s">
        <v>328</v>
      </c>
      <c r="F85" s="27" t="s">
        <v>179</v>
      </c>
      <c r="G85" s="27" t="s">
        <v>179</v>
      </c>
      <c r="H85" s="27" t="s">
        <v>328</v>
      </c>
      <c r="I85" s="27" t="s">
        <v>179</v>
      </c>
      <c r="J85" s="27" t="s">
        <v>179</v>
      </c>
      <c r="K85" s="27" t="s">
        <v>179</v>
      </c>
      <c r="L85" s="27" t="s">
        <v>179</v>
      </c>
      <c r="M85" s="27" t="s">
        <v>179</v>
      </c>
      <c r="N85" s="27" t="s">
        <v>179</v>
      </c>
      <c r="O85" s="27" t="s">
        <v>179</v>
      </c>
      <c r="P85" s="27" t="s">
        <v>179</v>
      </c>
      <c r="Q85" s="27" t="s">
        <v>179</v>
      </c>
      <c r="R85" s="27" t="s">
        <v>179</v>
      </c>
      <c r="S85" s="27" t="s">
        <v>179</v>
      </c>
      <c r="T85" s="27" t="s">
        <v>179</v>
      </c>
      <c r="U85" s="27" t="s">
        <v>179</v>
      </c>
      <c r="V85" s="27" t="s">
        <v>179</v>
      </c>
      <c r="W85" s="27" t="s">
        <v>179</v>
      </c>
      <c r="X85" s="27" t="s">
        <v>179</v>
      </c>
      <c r="Y85" s="27" t="s">
        <v>179</v>
      </c>
      <c r="Z85" s="27" t="s">
        <v>179</v>
      </c>
      <c r="AA85" s="27" t="s">
        <v>179</v>
      </c>
      <c r="AB85" s="27" t="s">
        <v>179</v>
      </c>
      <c r="AC85" s="27" t="s">
        <v>179</v>
      </c>
      <c r="AD85" s="27" t="s">
        <v>179</v>
      </c>
      <c r="AE85" s="27" t="s">
        <v>179</v>
      </c>
    </row>
    <row r="86" spans="1:31" ht="24.75" x14ac:dyDescent="0.25">
      <c r="A86" s="29"/>
      <c r="B86" s="30"/>
      <c r="C86" s="30">
        <v>74081</v>
      </c>
      <c r="D86" s="80" t="s">
        <v>509</v>
      </c>
      <c r="E86" s="27" t="s">
        <v>328</v>
      </c>
      <c r="F86" s="27" t="s">
        <v>179</v>
      </c>
      <c r="G86" s="27" t="s">
        <v>179</v>
      </c>
      <c r="H86" s="27" t="s">
        <v>1239</v>
      </c>
      <c r="I86" s="27" t="s">
        <v>179</v>
      </c>
      <c r="J86" s="27" t="s">
        <v>179</v>
      </c>
      <c r="K86" s="27" t="s">
        <v>179</v>
      </c>
      <c r="L86" s="27" t="s">
        <v>179</v>
      </c>
      <c r="M86" s="27" t="s">
        <v>179</v>
      </c>
      <c r="N86" s="27" t="s">
        <v>179</v>
      </c>
      <c r="O86" s="27" t="s">
        <v>179</v>
      </c>
      <c r="P86" s="27" t="s">
        <v>179</v>
      </c>
      <c r="Q86" s="27" t="s">
        <v>179</v>
      </c>
      <c r="R86" s="27" t="s">
        <v>179</v>
      </c>
      <c r="S86" s="27" t="s">
        <v>179</v>
      </c>
      <c r="T86" s="27" t="s">
        <v>179</v>
      </c>
      <c r="U86" s="27" t="s">
        <v>179</v>
      </c>
      <c r="V86" s="27" t="s">
        <v>179</v>
      </c>
      <c r="W86" s="27" t="s">
        <v>179</v>
      </c>
      <c r="X86" s="27" t="s">
        <v>179</v>
      </c>
      <c r="Y86" s="27" t="s">
        <v>179</v>
      </c>
      <c r="Z86" s="27" t="s">
        <v>179</v>
      </c>
      <c r="AA86" s="27" t="s">
        <v>179</v>
      </c>
      <c r="AB86" s="27" t="s">
        <v>179</v>
      </c>
      <c r="AC86" s="27" t="s">
        <v>179</v>
      </c>
      <c r="AD86" s="27" t="s">
        <v>179</v>
      </c>
      <c r="AE86" s="27" t="s">
        <v>179</v>
      </c>
    </row>
    <row r="87" spans="1:31" ht="37.5" x14ac:dyDescent="0.25">
      <c r="A87" s="25" t="s">
        <v>1554</v>
      </c>
      <c r="B87" s="25"/>
      <c r="C87" s="25"/>
      <c r="D87" s="80"/>
      <c r="E87" s="27" t="s">
        <v>1555</v>
      </c>
      <c r="F87" s="27" t="s">
        <v>1556</v>
      </c>
      <c r="G87" s="27" t="s">
        <v>1557</v>
      </c>
      <c r="H87" s="27" t="s">
        <v>1558</v>
      </c>
      <c r="I87" s="27" t="s">
        <v>1559</v>
      </c>
      <c r="J87" s="27" t="s">
        <v>1560</v>
      </c>
      <c r="K87" s="27" t="s">
        <v>1561</v>
      </c>
      <c r="L87" s="27" t="s">
        <v>1562</v>
      </c>
      <c r="M87" s="27" t="s">
        <v>1563</v>
      </c>
      <c r="N87" s="27" t="s">
        <v>1564</v>
      </c>
      <c r="O87" s="27" t="s">
        <v>1565</v>
      </c>
      <c r="P87" s="27" t="s">
        <v>1566</v>
      </c>
      <c r="Q87" s="27" t="s">
        <v>1567</v>
      </c>
      <c r="R87" s="27" t="s">
        <v>1568</v>
      </c>
      <c r="S87" s="27" t="s">
        <v>1569</v>
      </c>
      <c r="T87" s="27" t="s">
        <v>1570</v>
      </c>
      <c r="U87" s="27" t="s">
        <v>1571</v>
      </c>
      <c r="V87" s="27" t="s">
        <v>1572</v>
      </c>
      <c r="W87" s="27" t="s">
        <v>1573</v>
      </c>
      <c r="X87" s="27" t="s">
        <v>1574</v>
      </c>
      <c r="Y87" s="27" t="s">
        <v>1575</v>
      </c>
      <c r="Z87" s="27" t="s">
        <v>1576</v>
      </c>
      <c r="AA87" s="27" t="s">
        <v>1577</v>
      </c>
      <c r="AB87" s="27" t="s">
        <v>1578</v>
      </c>
      <c r="AC87" s="27" t="s">
        <v>1579</v>
      </c>
      <c r="AD87" s="27" t="s">
        <v>1580</v>
      </c>
      <c r="AE87" s="27" t="s">
        <v>1581</v>
      </c>
    </row>
    <row r="88" spans="1:31" ht="37.5" x14ac:dyDescent="0.25">
      <c r="A88" s="25" t="s">
        <v>1582</v>
      </c>
      <c r="B88" s="25"/>
      <c r="C88" s="25"/>
      <c r="D88" s="80"/>
      <c r="E88" s="27" t="s">
        <v>1583</v>
      </c>
      <c r="F88" s="27" t="s">
        <v>1556</v>
      </c>
      <c r="G88" s="27" t="s">
        <v>1557</v>
      </c>
      <c r="H88" s="27" t="s">
        <v>1558</v>
      </c>
      <c r="I88" s="27" t="s">
        <v>1584</v>
      </c>
      <c r="J88" s="27" t="s">
        <v>1585</v>
      </c>
      <c r="K88" s="27" t="s">
        <v>1561</v>
      </c>
      <c r="L88" s="27" t="s">
        <v>1562</v>
      </c>
      <c r="M88" s="27" t="s">
        <v>1586</v>
      </c>
      <c r="N88" s="27" t="s">
        <v>1587</v>
      </c>
      <c r="O88" s="27" t="s">
        <v>1588</v>
      </c>
      <c r="P88" s="27" t="s">
        <v>1589</v>
      </c>
      <c r="Q88" s="27" t="s">
        <v>1567</v>
      </c>
      <c r="R88" s="27" t="s">
        <v>1590</v>
      </c>
      <c r="S88" s="27" t="s">
        <v>1591</v>
      </c>
      <c r="T88" s="27" t="s">
        <v>1570</v>
      </c>
      <c r="U88" s="27" t="s">
        <v>1592</v>
      </c>
      <c r="V88" s="27" t="s">
        <v>1572</v>
      </c>
      <c r="W88" s="27" t="s">
        <v>1593</v>
      </c>
      <c r="X88" s="27" t="s">
        <v>1594</v>
      </c>
      <c r="Y88" s="27" t="s">
        <v>1595</v>
      </c>
      <c r="Z88" s="27" t="s">
        <v>1576</v>
      </c>
      <c r="AA88" s="27" t="s">
        <v>1577</v>
      </c>
      <c r="AB88" s="27" t="s">
        <v>1578</v>
      </c>
      <c r="AC88" s="27" t="s">
        <v>1579</v>
      </c>
      <c r="AD88" s="27" t="s">
        <v>1580</v>
      </c>
      <c r="AE88" s="27" t="s">
        <v>1596</v>
      </c>
    </row>
    <row r="89" spans="1:31" ht="37.5" x14ac:dyDescent="0.25">
      <c r="A89" s="29">
        <v>75</v>
      </c>
      <c r="B89" s="30"/>
      <c r="C89" s="30"/>
      <c r="D89" s="79" t="s">
        <v>536</v>
      </c>
      <c r="E89" s="27" t="s">
        <v>1583</v>
      </c>
      <c r="F89" s="27" t="s">
        <v>1556</v>
      </c>
      <c r="G89" s="27" t="s">
        <v>1597</v>
      </c>
      <c r="H89" s="27" t="s">
        <v>1558</v>
      </c>
      <c r="I89" s="27" t="s">
        <v>1598</v>
      </c>
      <c r="J89" s="27" t="s">
        <v>1599</v>
      </c>
      <c r="K89" s="27" t="s">
        <v>1600</v>
      </c>
      <c r="L89" s="27" t="s">
        <v>1601</v>
      </c>
      <c r="M89" s="27" t="s">
        <v>1602</v>
      </c>
      <c r="N89" s="27" t="s">
        <v>1603</v>
      </c>
      <c r="O89" s="27" t="s">
        <v>1565</v>
      </c>
      <c r="P89" s="27" t="s">
        <v>1589</v>
      </c>
      <c r="Q89" s="27" t="s">
        <v>1567</v>
      </c>
      <c r="R89" s="27" t="s">
        <v>1568</v>
      </c>
      <c r="S89" s="27" t="s">
        <v>1569</v>
      </c>
      <c r="T89" s="27" t="s">
        <v>1570</v>
      </c>
      <c r="U89" s="27" t="s">
        <v>1571</v>
      </c>
      <c r="V89" s="27" t="s">
        <v>1604</v>
      </c>
      <c r="W89" s="27" t="s">
        <v>1605</v>
      </c>
      <c r="X89" s="27" t="s">
        <v>1606</v>
      </c>
      <c r="Y89" s="27" t="s">
        <v>1607</v>
      </c>
      <c r="Z89" s="27" t="s">
        <v>1576</v>
      </c>
      <c r="AA89" s="27" t="s">
        <v>1577</v>
      </c>
      <c r="AB89" s="27" t="s">
        <v>1578</v>
      </c>
      <c r="AC89" s="27" t="s">
        <v>1608</v>
      </c>
      <c r="AD89" s="27" t="s">
        <v>1580</v>
      </c>
      <c r="AE89" s="27" t="s">
        <v>605</v>
      </c>
    </row>
    <row r="90" spans="1:31" ht="24.75" x14ac:dyDescent="0.25">
      <c r="A90" s="29"/>
      <c r="B90" s="30">
        <v>7501</v>
      </c>
      <c r="C90" s="30"/>
      <c r="D90" s="80" t="s">
        <v>1609</v>
      </c>
      <c r="E90" s="27" t="s">
        <v>1610</v>
      </c>
      <c r="F90" s="27" t="s">
        <v>1556</v>
      </c>
      <c r="G90" s="27" t="s">
        <v>1597</v>
      </c>
      <c r="H90" s="27" t="s">
        <v>1611</v>
      </c>
      <c r="I90" s="27" t="s">
        <v>1612</v>
      </c>
      <c r="J90" s="27" t="s">
        <v>1599</v>
      </c>
      <c r="K90" s="27" t="s">
        <v>1600</v>
      </c>
      <c r="L90" s="27" t="s">
        <v>1613</v>
      </c>
      <c r="M90" s="27" t="s">
        <v>1602</v>
      </c>
      <c r="N90" s="27" t="s">
        <v>1603</v>
      </c>
      <c r="O90" s="27" t="s">
        <v>1614</v>
      </c>
      <c r="P90" s="27" t="s">
        <v>1589</v>
      </c>
      <c r="Q90" s="27" t="s">
        <v>1615</v>
      </c>
      <c r="R90" s="27" t="s">
        <v>1590</v>
      </c>
      <c r="S90" s="27" t="s">
        <v>1591</v>
      </c>
      <c r="T90" s="27" t="s">
        <v>1570</v>
      </c>
      <c r="U90" s="27" t="s">
        <v>1571</v>
      </c>
      <c r="V90" s="27" t="s">
        <v>1604</v>
      </c>
      <c r="W90" s="27" t="s">
        <v>1616</v>
      </c>
      <c r="X90" s="27" t="s">
        <v>1594</v>
      </c>
      <c r="Y90" s="27" t="s">
        <v>1595</v>
      </c>
      <c r="Z90" s="27" t="s">
        <v>1617</v>
      </c>
      <c r="AA90" s="27" t="s">
        <v>1577</v>
      </c>
      <c r="AB90" s="27" t="s">
        <v>1618</v>
      </c>
      <c r="AC90" s="27" t="s">
        <v>1619</v>
      </c>
      <c r="AD90" s="27" t="s">
        <v>1580</v>
      </c>
      <c r="AE90" s="27" t="s">
        <v>179</v>
      </c>
    </row>
    <row r="91" spans="1:31" ht="24.75" x14ac:dyDescent="0.25">
      <c r="A91" s="29"/>
      <c r="B91" s="30"/>
      <c r="C91" s="30">
        <v>75011</v>
      </c>
      <c r="D91" s="80" t="s">
        <v>1620</v>
      </c>
      <c r="E91" s="27" t="s">
        <v>1621</v>
      </c>
      <c r="F91" s="27" t="s">
        <v>179</v>
      </c>
      <c r="G91" s="27"/>
      <c r="H91" s="27" t="s">
        <v>179</v>
      </c>
      <c r="I91" s="27" t="s">
        <v>179</v>
      </c>
      <c r="J91" s="27" t="s">
        <v>179</v>
      </c>
      <c r="K91" s="27" t="s">
        <v>179</v>
      </c>
      <c r="L91" s="27" t="s">
        <v>179</v>
      </c>
      <c r="M91" s="27" t="s">
        <v>179</v>
      </c>
      <c r="N91" s="27" t="s">
        <v>179</v>
      </c>
      <c r="O91" s="27" t="s">
        <v>179</v>
      </c>
      <c r="P91" s="27" t="s">
        <v>179</v>
      </c>
      <c r="Q91" s="27" t="s">
        <v>1622</v>
      </c>
      <c r="R91" s="27" t="s">
        <v>179</v>
      </c>
      <c r="S91" s="27" t="s">
        <v>179</v>
      </c>
      <c r="T91" s="27" t="s">
        <v>179</v>
      </c>
      <c r="U91" s="27" t="s">
        <v>179</v>
      </c>
      <c r="V91" s="27" t="s">
        <v>179</v>
      </c>
      <c r="W91" s="27" t="s">
        <v>179</v>
      </c>
      <c r="X91" s="27" t="s">
        <v>179</v>
      </c>
      <c r="Y91" s="27" t="s">
        <v>179</v>
      </c>
      <c r="Z91" s="27" t="s">
        <v>179</v>
      </c>
      <c r="AA91" s="27" t="s">
        <v>179</v>
      </c>
      <c r="AB91" s="27" t="s">
        <v>179</v>
      </c>
      <c r="AC91" s="27" t="s">
        <v>179</v>
      </c>
      <c r="AD91" s="27" t="s">
        <v>179</v>
      </c>
      <c r="AE91" s="27" t="s">
        <v>179</v>
      </c>
    </row>
    <row r="92" spans="1:31" ht="45.6" customHeight="1" x14ac:dyDescent="0.25">
      <c r="A92" s="29"/>
      <c r="B92" s="30"/>
      <c r="C92" s="30">
        <v>75016</v>
      </c>
      <c r="D92" s="80" t="s">
        <v>1623</v>
      </c>
      <c r="E92" s="27" t="s">
        <v>1624</v>
      </c>
      <c r="F92" s="27" t="s">
        <v>1556</v>
      </c>
      <c r="G92" s="27" t="s">
        <v>1557</v>
      </c>
      <c r="H92" s="27" t="s">
        <v>1558</v>
      </c>
      <c r="I92" s="27" t="s">
        <v>1559</v>
      </c>
      <c r="J92" s="27" t="s">
        <v>1599</v>
      </c>
      <c r="K92" s="27" t="s">
        <v>1625</v>
      </c>
      <c r="L92" s="27" t="s">
        <v>1613</v>
      </c>
      <c r="M92" s="27" t="s">
        <v>1626</v>
      </c>
      <c r="N92" s="27" t="s">
        <v>1603</v>
      </c>
      <c r="O92" s="27" t="s">
        <v>1627</v>
      </c>
      <c r="P92" s="27" t="s">
        <v>1628</v>
      </c>
      <c r="Q92" s="27" t="s">
        <v>1629</v>
      </c>
      <c r="R92" s="27" t="s">
        <v>1630</v>
      </c>
      <c r="S92" s="27" t="s">
        <v>1631</v>
      </c>
      <c r="T92" s="27" t="s">
        <v>1570</v>
      </c>
      <c r="U92" s="27" t="s">
        <v>1571</v>
      </c>
      <c r="V92" s="27" t="s">
        <v>1604</v>
      </c>
      <c r="W92" s="27" t="s">
        <v>1573</v>
      </c>
      <c r="X92" s="27" t="s">
        <v>1594</v>
      </c>
      <c r="Y92" s="27" t="s">
        <v>1595</v>
      </c>
      <c r="Z92" s="27" t="s">
        <v>1632</v>
      </c>
      <c r="AA92" s="27" t="s">
        <v>1633</v>
      </c>
      <c r="AB92" s="27" t="s">
        <v>1618</v>
      </c>
      <c r="AC92" s="27" t="s">
        <v>1619</v>
      </c>
      <c r="AD92" s="27" t="s">
        <v>1580</v>
      </c>
      <c r="AE92" s="27" t="s">
        <v>179</v>
      </c>
    </row>
    <row r="93" spans="1:31" ht="29.1" customHeight="1" x14ac:dyDescent="0.9">
      <c r="A93" s="29"/>
      <c r="B93" s="30">
        <v>7521</v>
      </c>
      <c r="C93" s="30"/>
      <c r="D93" s="84" t="s">
        <v>1634</v>
      </c>
      <c r="E93" s="27" t="s">
        <v>605</v>
      </c>
      <c r="F93" s="27" t="s">
        <v>179</v>
      </c>
      <c r="G93" s="27" t="s">
        <v>179</v>
      </c>
      <c r="H93" s="27" t="s">
        <v>179</v>
      </c>
      <c r="I93" s="27" t="s">
        <v>179</v>
      </c>
      <c r="J93" s="27" t="s">
        <v>179</v>
      </c>
      <c r="K93" s="27" t="s">
        <v>179</v>
      </c>
      <c r="L93" s="27" t="s">
        <v>179</v>
      </c>
      <c r="M93" s="27" t="s">
        <v>179</v>
      </c>
      <c r="N93" s="27" t="s">
        <v>179</v>
      </c>
      <c r="O93" s="27" t="s">
        <v>179</v>
      </c>
      <c r="P93" s="27" t="s">
        <v>179</v>
      </c>
      <c r="Q93" s="27" t="s">
        <v>179</v>
      </c>
      <c r="R93" s="27" t="s">
        <v>179</v>
      </c>
      <c r="S93" s="27" t="s">
        <v>179</v>
      </c>
      <c r="T93" s="27" t="s">
        <v>179</v>
      </c>
      <c r="U93" s="27" t="s">
        <v>179</v>
      </c>
      <c r="V93" s="27" t="s">
        <v>179</v>
      </c>
      <c r="W93" s="27" t="s">
        <v>179</v>
      </c>
      <c r="X93" s="27" t="s">
        <v>179</v>
      </c>
      <c r="Y93" s="27" t="s">
        <v>179</v>
      </c>
      <c r="Z93" s="27" t="s">
        <v>179</v>
      </c>
      <c r="AA93" s="27" t="s">
        <v>179</v>
      </c>
      <c r="AB93" s="27" t="s">
        <v>179</v>
      </c>
      <c r="AC93" s="27" t="s">
        <v>179</v>
      </c>
      <c r="AD93" s="27" t="s">
        <v>179</v>
      </c>
      <c r="AE93" s="27" t="s">
        <v>605</v>
      </c>
    </row>
    <row r="94" spans="1:31" ht="49.5" customHeight="1" x14ac:dyDescent="0.75">
      <c r="A94" s="29"/>
      <c r="B94" s="30"/>
      <c r="C94" s="30">
        <v>75211</v>
      </c>
      <c r="D94" s="85" t="s">
        <v>1635</v>
      </c>
      <c r="E94" s="27" t="s">
        <v>605</v>
      </c>
      <c r="F94" s="27" t="s">
        <v>179</v>
      </c>
      <c r="G94" s="27" t="s">
        <v>179</v>
      </c>
      <c r="H94" s="27" t="s">
        <v>179</v>
      </c>
      <c r="I94" s="27" t="s">
        <v>179</v>
      </c>
      <c r="J94" s="27" t="s">
        <v>179</v>
      </c>
      <c r="K94" s="27" t="s">
        <v>179</v>
      </c>
      <c r="L94" s="27" t="s">
        <v>179</v>
      </c>
      <c r="M94" s="27" t="s">
        <v>179</v>
      </c>
      <c r="N94" s="27" t="s">
        <v>179</v>
      </c>
      <c r="O94" s="27" t="s">
        <v>179</v>
      </c>
      <c r="P94" s="27" t="s">
        <v>179</v>
      </c>
      <c r="Q94" s="27" t="s">
        <v>179</v>
      </c>
      <c r="R94" s="27" t="s">
        <v>179</v>
      </c>
      <c r="S94" s="27" t="s">
        <v>179</v>
      </c>
      <c r="T94" s="27" t="s">
        <v>179</v>
      </c>
      <c r="U94" s="27" t="s">
        <v>179</v>
      </c>
      <c r="V94" s="27" t="s">
        <v>179</v>
      </c>
      <c r="W94" s="27" t="s">
        <v>179</v>
      </c>
      <c r="X94" s="27" t="s">
        <v>179</v>
      </c>
      <c r="Y94" s="27" t="s">
        <v>179</v>
      </c>
      <c r="Z94" s="27" t="s">
        <v>179</v>
      </c>
      <c r="AA94" s="27" t="s">
        <v>179</v>
      </c>
      <c r="AB94" s="27" t="s">
        <v>179</v>
      </c>
      <c r="AC94" s="27" t="s">
        <v>179</v>
      </c>
      <c r="AD94" s="27" t="s">
        <v>179</v>
      </c>
      <c r="AE94" s="27" t="s">
        <v>605</v>
      </c>
    </row>
  </sheetData>
  <mergeCells count="41">
    <mergeCell ref="A88:C88"/>
    <mergeCell ref="A11:C11"/>
    <mergeCell ref="A12:C12"/>
    <mergeCell ref="A13:C13"/>
    <mergeCell ref="A14:C14"/>
    <mergeCell ref="A37:C37"/>
    <mergeCell ref="A87:C87"/>
    <mergeCell ref="Z4:Z9"/>
    <mergeCell ref="AA4:AA9"/>
    <mergeCell ref="AB4:AB9"/>
    <mergeCell ref="AC4:AC9"/>
    <mergeCell ref="AD4:AD9"/>
    <mergeCell ref="AE4:AE9"/>
    <mergeCell ref="T4:T9"/>
    <mergeCell ref="U4:U9"/>
    <mergeCell ref="V4:V9"/>
    <mergeCell ref="W4:W9"/>
    <mergeCell ref="X4:X9"/>
    <mergeCell ref="Y4:Y9"/>
    <mergeCell ref="N4:N9"/>
    <mergeCell ref="O4:O9"/>
    <mergeCell ref="P4:P9"/>
    <mergeCell ref="Q4:Q9"/>
    <mergeCell ref="R4:R9"/>
    <mergeCell ref="S4:S9"/>
    <mergeCell ref="H4:H9"/>
    <mergeCell ref="I4:I9"/>
    <mergeCell ref="J4:J9"/>
    <mergeCell ref="K4:K9"/>
    <mergeCell ref="L4:L9"/>
    <mergeCell ref="M4:M9"/>
    <mergeCell ref="K1:M1"/>
    <mergeCell ref="K2:M2"/>
    <mergeCell ref="K3:M3"/>
    <mergeCell ref="A4:A9"/>
    <mergeCell ref="B4:B9"/>
    <mergeCell ref="C4:C9"/>
    <mergeCell ref="D4:D9"/>
    <mergeCell ref="E4:E9"/>
    <mergeCell ref="F4:F9"/>
    <mergeCell ref="G4:G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1E951-9D04-466E-BDAB-85D9F7A5F91E}">
  <dimension ref="A2:K135"/>
  <sheetViews>
    <sheetView topLeftCell="A22" workbookViewId="0">
      <selection activeCell="D6" sqref="D6:H6"/>
    </sheetView>
  </sheetViews>
  <sheetFormatPr defaultRowHeight="15" x14ac:dyDescent="0.25"/>
  <cols>
    <col min="1" max="1" width="37.85546875" customWidth="1"/>
    <col min="2" max="2" width="18" customWidth="1"/>
    <col min="3" max="3" width="17.140625" customWidth="1"/>
    <col min="4" max="4" width="20" customWidth="1"/>
    <col min="5" max="5" width="26.85546875" customWidth="1"/>
    <col min="6" max="6" width="20.85546875" customWidth="1"/>
    <col min="7" max="7" width="16.140625" customWidth="1"/>
    <col min="8" max="8" width="21.28515625" customWidth="1"/>
    <col min="9" max="9" width="19.85546875" customWidth="1"/>
    <col min="10" max="10" width="23.28515625" customWidth="1"/>
    <col min="11" max="11" width="22.7109375" customWidth="1"/>
  </cols>
  <sheetData>
    <row r="2" spans="1:11" ht="29.25" customHeight="1" x14ac:dyDescent="0.7">
      <c r="C2" s="86" t="s">
        <v>1636</v>
      </c>
      <c r="D2" s="87"/>
    </row>
    <row r="3" spans="1:11" ht="24" x14ac:dyDescent="0.7">
      <c r="B3" s="88" t="s">
        <v>1637</v>
      </c>
      <c r="C3" s="86" t="s">
        <v>1638</v>
      </c>
      <c r="D3" s="87"/>
    </row>
    <row r="4" spans="1:11" ht="24" x14ac:dyDescent="0.7">
      <c r="C4" s="86" t="s">
        <v>1639</v>
      </c>
      <c r="D4" s="87"/>
      <c r="K4" s="89" t="s">
        <v>1640</v>
      </c>
    </row>
    <row r="6" spans="1:11" ht="24" x14ac:dyDescent="0.7">
      <c r="A6" s="90"/>
      <c r="B6" s="90"/>
      <c r="C6" s="90"/>
      <c r="D6" s="86" t="s">
        <v>1641</v>
      </c>
      <c r="E6" s="91"/>
      <c r="F6" s="91"/>
      <c r="G6" s="91"/>
      <c r="H6" s="87"/>
      <c r="I6" s="86" t="s">
        <v>1642</v>
      </c>
      <c r="J6" s="91"/>
      <c r="K6" s="87"/>
    </row>
    <row r="7" spans="1:11" ht="36" customHeight="1" x14ac:dyDescent="0.65">
      <c r="A7" s="92" t="s">
        <v>1643</v>
      </c>
      <c r="B7" s="92" t="s">
        <v>1644</v>
      </c>
      <c r="C7" s="92" t="s">
        <v>1645</v>
      </c>
      <c r="D7" s="92" t="s">
        <v>1646</v>
      </c>
      <c r="E7" s="92" t="s">
        <v>1647</v>
      </c>
      <c r="F7" s="92" t="s">
        <v>1648</v>
      </c>
      <c r="G7" s="92" t="s">
        <v>1649</v>
      </c>
      <c r="H7" s="92" t="s">
        <v>1650</v>
      </c>
      <c r="I7" s="92" t="s">
        <v>1651</v>
      </c>
      <c r="J7" s="92" t="s">
        <v>1652</v>
      </c>
      <c r="K7" s="92" t="s">
        <v>1653</v>
      </c>
    </row>
    <row r="8" spans="1:11" ht="29.25" customHeight="1" x14ac:dyDescent="0.65">
      <c r="A8" s="93" t="s">
        <v>1644</v>
      </c>
      <c r="B8" s="94">
        <v>34497444</v>
      </c>
      <c r="C8" s="94">
        <v>23805833.899999999</v>
      </c>
      <c r="D8" s="94">
        <v>8004833.9000000004</v>
      </c>
      <c r="E8" s="94">
        <v>3433659.9</v>
      </c>
      <c r="F8" s="94">
        <v>699567.9</v>
      </c>
      <c r="G8" s="94">
        <v>9006862.1999999993</v>
      </c>
      <c r="H8" s="94">
        <v>2660914.1</v>
      </c>
      <c r="I8" s="95">
        <v>10691606</v>
      </c>
      <c r="J8" s="95">
        <v>6937196</v>
      </c>
      <c r="K8" s="95">
        <v>3754410</v>
      </c>
    </row>
    <row r="9" spans="1:11" ht="21.75" customHeight="1" x14ac:dyDescent="0.65">
      <c r="A9" s="93" t="s">
        <v>1654</v>
      </c>
      <c r="B9" s="94">
        <v>31969398.100000001</v>
      </c>
      <c r="C9" s="94">
        <v>21277792.100000001</v>
      </c>
      <c r="D9" s="96">
        <v>6203531.5999999996</v>
      </c>
      <c r="E9" s="94">
        <v>2871210.6</v>
      </c>
      <c r="F9" s="94">
        <v>699567.9</v>
      </c>
      <c r="G9" s="94">
        <v>8843667.1999999993</v>
      </c>
      <c r="H9" s="94">
        <v>2659814.7999999998</v>
      </c>
      <c r="I9" s="95">
        <v>10691606</v>
      </c>
      <c r="J9" s="95">
        <v>6937196</v>
      </c>
      <c r="K9" s="95">
        <v>3754410</v>
      </c>
    </row>
    <row r="10" spans="1:11" ht="22.5" customHeight="1" x14ac:dyDescent="0.65">
      <c r="A10" s="93" t="s">
        <v>1655</v>
      </c>
      <c r="B10" s="94">
        <v>312736</v>
      </c>
      <c r="C10" s="94">
        <v>312736</v>
      </c>
      <c r="D10" s="97"/>
      <c r="E10" s="97"/>
      <c r="F10" s="97"/>
      <c r="G10" s="94">
        <v>312736</v>
      </c>
      <c r="H10" s="97"/>
      <c r="I10" s="92"/>
      <c r="J10" s="92"/>
      <c r="K10" s="92"/>
    </row>
    <row r="11" spans="1:11" ht="24" customHeight="1" x14ac:dyDescent="0.65">
      <c r="A11" s="98" t="s">
        <v>1656</v>
      </c>
      <c r="B11" s="94">
        <v>2528045.9</v>
      </c>
      <c r="C11" s="94">
        <v>2528045.9</v>
      </c>
      <c r="D11" s="94">
        <v>1801302.7</v>
      </c>
      <c r="E11" s="94">
        <v>562449.30000000005</v>
      </c>
      <c r="F11" s="97"/>
      <c r="G11" s="94">
        <v>163195</v>
      </c>
      <c r="H11" s="94">
        <v>1099.3</v>
      </c>
      <c r="I11" s="92"/>
      <c r="J11" s="92"/>
      <c r="K11" s="92"/>
    </row>
    <row r="12" spans="1:11" ht="28.5" customHeight="1" x14ac:dyDescent="0.65">
      <c r="A12" s="99" t="s">
        <v>1657</v>
      </c>
      <c r="B12" s="94">
        <v>3124259</v>
      </c>
      <c r="C12" s="94">
        <v>2986962</v>
      </c>
      <c r="D12" s="94">
        <v>864292.2</v>
      </c>
      <c r="E12" s="94">
        <v>733810</v>
      </c>
      <c r="F12" s="94">
        <v>699567.9</v>
      </c>
      <c r="G12" s="94">
        <v>486060</v>
      </c>
      <c r="H12" s="94">
        <v>203231.1</v>
      </c>
      <c r="I12" s="90" t="s">
        <v>1658</v>
      </c>
      <c r="J12" s="90" t="s">
        <v>1658</v>
      </c>
      <c r="K12" s="92"/>
    </row>
    <row r="13" spans="1:11" ht="24.75" customHeight="1" x14ac:dyDescent="0.65">
      <c r="A13" s="93" t="s">
        <v>1654</v>
      </c>
      <c r="B13" s="94">
        <v>2961516</v>
      </c>
      <c r="C13" s="94">
        <v>2824119</v>
      </c>
      <c r="D13" s="94">
        <v>770597.2</v>
      </c>
      <c r="E13" s="94">
        <v>664790.80000000005</v>
      </c>
      <c r="F13" s="94">
        <v>699567.9</v>
      </c>
      <c r="G13" s="94">
        <v>486060</v>
      </c>
      <c r="H13" s="94">
        <v>203231.1</v>
      </c>
      <c r="I13" s="90" t="s">
        <v>1658</v>
      </c>
      <c r="J13" s="90" t="s">
        <v>1658</v>
      </c>
      <c r="K13" s="92"/>
    </row>
    <row r="14" spans="1:11" ht="23.25" customHeight="1" x14ac:dyDescent="0.65">
      <c r="A14" s="93" t="s">
        <v>1655</v>
      </c>
      <c r="B14" s="94">
        <v>17750</v>
      </c>
      <c r="C14" s="94">
        <v>17750</v>
      </c>
      <c r="D14" s="97"/>
      <c r="E14" s="97"/>
      <c r="F14" s="97"/>
      <c r="G14" s="94">
        <v>17750</v>
      </c>
      <c r="H14" s="97"/>
      <c r="I14" s="92"/>
      <c r="J14" s="92"/>
      <c r="K14" s="92"/>
    </row>
    <row r="15" spans="1:11" ht="27" customHeight="1" x14ac:dyDescent="0.65">
      <c r="A15" s="98" t="s">
        <v>1656</v>
      </c>
      <c r="B15" s="94">
        <v>162843</v>
      </c>
      <c r="C15" s="94">
        <v>162843</v>
      </c>
      <c r="D15" s="94">
        <v>93695</v>
      </c>
      <c r="E15" s="94">
        <v>69020</v>
      </c>
      <c r="F15" s="97"/>
      <c r="G15" s="97"/>
      <c r="H15" s="100">
        <v>128</v>
      </c>
      <c r="I15" s="92"/>
      <c r="J15" s="92"/>
      <c r="K15" s="92"/>
    </row>
    <row r="16" spans="1:11" ht="27" customHeight="1" x14ac:dyDescent="0.65">
      <c r="A16" s="101" t="s">
        <v>1659</v>
      </c>
      <c r="B16" s="94">
        <v>92443</v>
      </c>
      <c r="C16" s="94">
        <v>92443</v>
      </c>
      <c r="D16" s="94">
        <v>44702</v>
      </c>
      <c r="E16" s="94">
        <v>27381</v>
      </c>
      <c r="F16" s="97"/>
      <c r="G16" s="94">
        <v>20220</v>
      </c>
      <c r="H16" s="100">
        <v>140</v>
      </c>
      <c r="I16" s="92"/>
      <c r="J16" s="92"/>
      <c r="K16" s="92"/>
    </row>
    <row r="17" spans="1:11" ht="25.5" customHeight="1" x14ac:dyDescent="0.65">
      <c r="A17" s="101" t="s">
        <v>1660</v>
      </c>
      <c r="B17" s="94">
        <v>219313</v>
      </c>
      <c r="C17" s="94">
        <v>186793</v>
      </c>
      <c r="D17" s="94">
        <v>111315</v>
      </c>
      <c r="E17" s="94">
        <v>66251</v>
      </c>
      <c r="F17" s="97"/>
      <c r="G17" s="94">
        <v>9147</v>
      </c>
      <c r="H17" s="100">
        <v>80</v>
      </c>
      <c r="I17" s="95">
        <v>32520</v>
      </c>
      <c r="J17" s="95">
        <v>32520</v>
      </c>
      <c r="K17" s="92"/>
    </row>
    <row r="18" spans="1:11" ht="22.5" customHeight="1" x14ac:dyDescent="0.65">
      <c r="A18" s="101" t="s">
        <v>1661</v>
      </c>
      <c r="B18" s="94">
        <v>86003</v>
      </c>
      <c r="C18" s="94">
        <v>86003</v>
      </c>
      <c r="D18" s="94">
        <v>55538</v>
      </c>
      <c r="E18" s="94">
        <v>25365</v>
      </c>
      <c r="F18" s="97"/>
      <c r="G18" s="94">
        <v>5000</v>
      </c>
      <c r="H18" s="100">
        <v>100</v>
      </c>
      <c r="I18" s="92"/>
      <c r="J18" s="92"/>
      <c r="K18" s="92"/>
    </row>
    <row r="19" spans="1:11" ht="24" customHeight="1" x14ac:dyDescent="0.65">
      <c r="A19" s="101" t="s">
        <v>1662</v>
      </c>
      <c r="B19" s="94">
        <v>16005</v>
      </c>
      <c r="C19" s="94">
        <v>16005</v>
      </c>
      <c r="D19" s="94">
        <v>11842</v>
      </c>
      <c r="E19" s="94">
        <v>4032</v>
      </c>
      <c r="F19" s="97"/>
      <c r="G19" s="100">
        <v>109</v>
      </c>
      <c r="H19" s="100">
        <v>22</v>
      </c>
      <c r="I19" s="92"/>
      <c r="J19" s="92"/>
      <c r="K19" s="92"/>
    </row>
    <row r="20" spans="1:11" ht="27" customHeight="1" x14ac:dyDescent="0.65">
      <c r="A20" s="99" t="s">
        <v>1663</v>
      </c>
      <c r="B20" s="94">
        <v>526648</v>
      </c>
      <c r="C20" s="94">
        <v>523396</v>
      </c>
      <c r="D20" s="94">
        <v>73259</v>
      </c>
      <c r="E20" s="97"/>
      <c r="F20" s="97"/>
      <c r="G20" s="97"/>
      <c r="H20" s="97"/>
      <c r="I20" s="92"/>
      <c r="J20" s="92"/>
      <c r="K20" s="92"/>
    </row>
    <row r="21" spans="1:11" ht="22.5" customHeight="1" x14ac:dyDescent="0.65">
      <c r="A21" s="98" t="s">
        <v>1655</v>
      </c>
      <c r="B21" s="94">
        <v>11085</v>
      </c>
      <c r="C21" s="94">
        <v>11085</v>
      </c>
      <c r="D21" s="97"/>
      <c r="E21" s="97"/>
      <c r="F21" s="97"/>
      <c r="G21" s="97"/>
      <c r="H21" s="97"/>
      <c r="I21" s="92"/>
      <c r="J21" s="92"/>
      <c r="K21" s="92"/>
    </row>
    <row r="22" spans="1:11" ht="28.5" customHeight="1" x14ac:dyDescent="0.65">
      <c r="A22" s="101" t="s">
        <v>1664</v>
      </c>
      <c r="B22" s="94">
        <v>15234</v>
      </c>
      <c r="C22" s="94">
        <v>15234</v>
      </c>
      <c r="D22" s="94">
        <v>6062</v>
      </c>
      <c r="E22" s="94">
        <v>9152</v>
      </c>
      <c r="F22" s="97"/>
      <c r="G22" s="97"/>
      <c r="H22" s="100">
        <v>20</v>
      </c>
      <c r="I22" s="92"/>
      <c r="J22" s="92"/>
      <c r="K22" s="92"/>
    </row>
    <row r="23" spans="1:11" ht="26.25" customHeight="1" x14ac:dyDescent="0.65">
      <c r="A23" s="99" t="s">
        <v>1665</v>
      </c>
      <c r="B23" s="94">
        <v>47495</v>
      </c>
      <c r="C23" s="94">
        <v>47495</v>
      </c>
      <c r="D23" s="94">
        <v>25002</v>
      </c>
      <c r="E23" s="94">
        <v>22451</v>
      </c>
      <c r="F23" s="97"/>
      <c r="G23" s="97"/>
      <c r="H23" s="100">
        <v>42</v>
      </c>
      <c r="I23" s="92"/>
      <c r="J23" s="92"/>
      <c r="K23" s="92"/>
    </row>
    <row r="24" spans="1:11" ht="20.25" customHeight="1" x14ac:dyDescent="0.65">
      <c r="A24" s="93" t="s">
        <v>1666</v>
      </c>
      <c r="B24" s="94">
        <v>26450</v>
      </c>
      <c r="C24" s="94">
        <v>26450</v>
      </c>
      <c r="D24" s="94">
        <v>15923</v>
      </c>
      <c r="E24" s="94">
        <v>10498</v>
      </c>
      <c r="F24" s="97"/>
      <c r="G24" s="97"/>
      <c r="H24" s="100">
        <v>20</v>
      </c>
      <c r="I24" s="92"/>
      <c r="J24" s="92"/>
      <c r="K24" s="92"/>
    </row>
    <row r="25" spans="1:11" ht="25.5" customHeight="1" x14ac:dyDescent="0.65">
      <c r="A25" s="98" t="s">
        <v>1667</v>
      </c>
      <c r="B25" s="94">
        <v>21045</v>
      </c>
      <c r="C25" s="94">
        <v>21045</v>
      </c>
      <c r="D25" s="94">
        <v>9070</v>
      </c>
      <c r="E25" s="94">
        <v>11953</v>
      </c>
      <c r="F25" s="97"/>
      <c r="G25" s="97"/>
      <c r="H25" s="100">
        <v>22</v>
      </c>
      <c r="I25" s="92"/>
      <c r="J25" s="92"/>
      <c r="K25" s="92"/>
    </row>
    <row r="26" spans="1:11" ht="30.75" customHeight="1" x14ac:dyDescent="0.65">
      <c r="A26" s="101" t="s">
        <v>1668</v>
      </c>
      <c r="B26" s="94">
        <v>193056</v>
      </c>
      <c r="C26" s="94">
        <v>193056</v>
      </c>
      <c r="D26" s="94">
        <v>73536</v>
      </c>
      <c r="E26" s="94">
        <v>110071</v>
      </c>
      <c r="F26" s="102"/>
      <c r="G26" s="94">
        <v>8100</v>
      </c>
      <c r="H26" s="94">
        <v>1349</v>
      </c>
      <c r="I26" s="90"/>
      <c r="J26" s="90"/>
      <c r="K26" s="92"/>
    </row>
    <row r="27" spans="1:11" ht="31.5" customHeight="1" x14ac:dyDescent="0.65">
      <c r="A27" s="99" t="s">
        <v>1669</v>
      </c>
      <c r="B27" s="94">
        <v>1361767</v>
      </c>
      <c r="C27" s="94">
        <v>1341442</v>
      </c>
      <c r="D27" s="94">
        <v>231225</v>
      </c>
      <c r="E27" s="94">
        <v>179669.5</v>
      </c>
      <c r="F27" s="94">
        <v>699567</v>
      </c>
      <c r="G27" s="94">
        <v>30318.3</v>
      </c>
      <c r="H27" s="94">
        <v>200636.1</v>
      </c>
      <c r="I27" s="95">
        <v>20325</v>
      </c>
      <c r="J27" s="95">
        <v>20325</v>
      </c>
      <c r="K27" s="92"/>
    </row>
    <row r="28" spans="1:11" ht="25.5" customHeight="1" x14ac:dyDescent="0.65">
      <c r="A28" s="93" t="s">
        <v>1666</v>
      </c>
      <c r="B28" s="94">
        <v>1329829</v>
      </c>
      <c r="C28" s="94">
        <v>1309504</v>
      </c>
      <c r="D28" s="94">
        <v>217474.2</v>
      </c>
      <c r="E28" s="94">
        <v>161507.5</v>
      </c>
      <c r="F28" s="94">
        <v>699567</v>
      </c>
      <c r="G28" s="94">
        <v>30318.3</v>
      </c>
      <c r="H28" s="94">
        <v>200636.1</v>
      </c>
      <c r="I28" s="95">
        <v>20325</v>
      </c>
      <c r="J28" s="95">
        <v>20325</v>
      </c>
      <c r="K28" s="92"/>
    </row>
    <row r="29" spans="1:11" ht="22.5" customHeight="1" x14ac:dyDescent="0.65">
      <c r="A29" s="93" t="s">
        <v>1655</v>
      </c>
      <c r="B29" s="94">
        <v>6665</v>
      </c>
      <c r="C29" s="94">
        <v>6665</v>
      </c>
      <c r="D29" s="102"/>
      <c r="E29" s="102"/>
      <c r="F29" s="102"/>
      <c r="G29" s="94">
        <v>6665</v>
      </c>
      <c r="H29" s="102"/>
      <c r="I29" s="90"/>
      <c r="J29" s="90"/>
      <c r="K29" s="92"/>
    </row>
    <row r="30" spans="1:11" ht="26.25" customHeight="1" x14ac:dyDescent="0.65">
      <c r="A30" s="98" t="s">
        <v>1667</v>
      </c>
      <c r="B30" s="94">
        <v>31938</v>
      </c>
      <c r="C30" s="94">
        <v>31938</v>
      </c>
      <c r="D30" s="94">
        <v>13751</v>
      </c>
      <c r="E30" s="94">
        <v>18162</v>
      </c>
      <c r="F30" s="102"/>
      <c r="G30" s="102"/>
      <c r="H30" s="102">
        <v>25</v>
      </c>
      <c r="I30" s="90"/>
      <c r="J30" s="90"/>
      <c r="K30" s="92"/>
    </row>
    <row r="31" spans="1:11" ht="27" customHeight="1" x14ac:dyDescent="0.65">
      <c r="A31" s="99" t="s">
        <v>1670</v>
      </c>
      <c r="B31" s="94">
        <v>92567</v>
      </c>
      <c r="C31" s="94">
        <v>92567</v>
      </c>
      <c r="D31" s="94">
        <v>59609</v>
      </c>
      <c r="E31" s="94">
        <v>25780</v>
      </c>
      <c r="F31" s="94">
        <v>7100</v>
      </c>
      <c r="G31" s="100">
        <v>78</v>
      </c>
      <c r="H31" s="97"/>
      <c r="I31" s="92"/>
      <c r="J31" s="92"/>
      <c r="K31" s="92"/>
    </row>
    <row r="32" spans="1:11" ht="29.25" customHeight="1" x14ac:dyDescent="0.65">
      <c r="A32" s="93" t="s">
        <v>1671</v>
      </c>
      <c r="B32" s="94">
        <v>50720</v>
      </c>
      <c r="C32" s="94">
        <v>50720</v>
      </c>
      <c r="D32" s="94">
        <v>30630</v>
      </c>
      <c r="E32" s="94">
        <v>12940</v>
      </c>
      <c r="F32" s="94">
        <v>7100</v>
      </c>
      <c r="G32" s="100">
        <v>50</v>
      </c>
      <c r="H32" s="97"/>
      <c r="I32" s="92"/>
      <c r="J32" s="92"/>
      <c r="K32" s="92"/>
    </row>
    <row r="33" spans="1:11" ht="24.75" customHeight="1" x14ac:dyDescent="0.65">
      <c r="A33" s="98" t="s">
        <v>1667</v>
      </c>
      <c r="B33" s="94">
        <v>41847</v>
      </c>
      <c r="C33" s="94">
        <v>41847</v>
      </c>
      <c r="D33" s="94">
        <v>28979</v>
      </c>
      <c r="E33" s="94">
        <v>12840</v>
      </c>
      <c r="F33" s="102"/>
      <c r="G33" s="100">
        <v>28</v>
      </c>
      <c r="H33" s="97"/>
      <c r="I33" s="92"/>
      <c r="J33" s="92"/>
      <c r="K33" s="92"/>
    </row>
    <row r="34" spans="1:11" ht="27" customHeight="1" x14ac:dyDescent="0.65">
      <c r="A34" s="99" t="s">
        <v>1672</v>
      </c>
      <c r="B34" s="94">
        <v>200295</v>
      </c>
      <c r="C34" s="103">
        <v>118995</v>
      </c>
      <c r="D34" s="94">
        <v>62649</v>
      </c>
      <c r="E34" s="94">
        <v>30602</v>
      </c>
      <c r="F34" s="94">
        <v>25670</v>
      </c>
      <c r="G34" s="100">
        <v>74</v>
      </c>
      <c r="H34" s="94">
        <v>81300</v>
      </c>
      <c r="I34" s="95">
        <v>81300</v>
      </c>
      <c r="J34" s="92"/>
      <c r="K34" s="92"/>
    </row>
    <row r="35" spans="1:11" ht="24" customHeight="1" x14ac:dyDescent="0.65">
      <c r="A35" s="93" t="s">
        <v>1671</v>
      </c>
      <c r="B35" s="94">
        <v>157795</v>
      </c>
      <c r="C35" s="94">
        <v>76495</v>
      </c>
      <c r="D35" s="94">
        <v>32960</v>
      </c>
      <c r="E35" s="94">
        <v>17835</v>
      </c>
      <c r="F35" s="94">
        <v>25670</v>
      </c>
      <c r="G35" s="100">
        <v>30</v>
      </c>
      <c r="H35" s="94">
        <v>81300</v>
      </c>
      <c r="I35" s="95">
        <v>81300</v>
      </c>
      <c r="J35" s="92"/>
      <c r="K35" s="92"/>
    </row>
    <row r="36" spans="1:11" ht="27.75" customHeight="1" x14ac:dyDescent="0.65">
      <c r="A36" s="98" t="s">
        <v>1667</v>
      </c>
      <c r="B36" s="94">
        <v>42500</v>
      </c>
      <c r="C36" s="94">
        <v>42500</v>
      </c>
      <c r="D36" s="94">
        <v>29689</v>
      </c>
      <c r="E36" s="94">
        <v>12767</v>
      </c>
      <c r="F36" s="102"/>
      <c r="G36" s="100">
        <v>44</v>
      </c>
      <c r="H36" s="97"/>
      <c r="I36" s="92"/>
      <c r="J36" s="92"/>
      <c r="K36" s="92"/>
    </row>
    <row r="37" spans="1:11" ht="27" customHeight="1" x14ac:dyDescent="0.65">
      <c r="A37" s="101" t="s">
        <v>1673</v>
      </c>
      <c r="B37" s="94">
        <v>135785</v>
      </c>
      <c r="C37" s="94">
        <v>135785</v>
      </c>
      <c r="D37" s="94">
        <v>31139</v>
      </c>
      <c r="E37" s="94">
        <v>103138.3</v>
      </c>
      <c r="F37" s="102"/>
      <c r="G37" s="94">
        <v>1240.7</v>
      </c>
      <c r="H37" s="100">
        <v>267</v>
      </c>
      <c r="I37" s="92"/>
      <c r="J37" s="92"/>
      <c r="K37" s="92"/>
    </row>
    <row r="38" spans="1:11" ht="27.75" customHeight="1" x14ac:dyDescent="0.65">
      <c r="A38" s="101" t="s">
        <v>1674</v>
      </c>
      <c r="B38" s="94">
        <v>15313</v>
      </c>
      <c r="C38" s="94">
        <v>15313</v>
      </c>
      <c r="D38" s="94">
        <v>9775</v>
      </c>
      <c r="E38" s="94">
        <v>5513</v>
      </c>
      <c r="F38" s="102"/>
      <c r="G38" s="100">
        <v>9</v>
      </c>
      <c r="H38" s="100">
        <v>16</v>
      </c>
      <c r="I38" s="92"/>
      <c r="J38" s="92"/>
      <c r="K38" s="92"/>
    </row>
    <row r="39" spans="1:11" ht="24.75" customHeight="1" x14ac:dyDescent="0.65">
      <c r="A39" s="99" t="s">
        <v>1675</v>
      </c>
      <c r="B39" s="94">
        <v>52549</v>
      </c>
      <c r="C39" s="94">
        <v>52549</v>
      </c>
      <c r="D39" s="94">
        <v>33308</v>
      </c>
      <c r="E39" s="94">
        <v>18961</v>
      </c>
      <c r="F39" s="102"/>
      <c r="G39" s="100">
        <v>80</v>
      </c>
      <c r="H39" s="100">
        <v>200</v>
      </c>
      <c r="I39" s="92"/>
      <c r="J39" s="92"/>
      <c r="K39" s="92"/>
    </row>
    <row r="40" spans="1:11" ht="30" customHeight="1" x14ac:dyDescent="0.65">
      <c r="A40" s="99" t="s">
        <v>1676</v>
      </c>
      <c r="B40" s="94">
        <v>69886</v>
      </c>
      <c r="C40" s="94">
        <v>69886</v>
      </c>
      <c r="D40" s="94">
        <v>35331</v>
      </c>
      <c r="E40" s="94">
        <v>22283</v>
      </c>
      <c r="F40" s="102"/>
      <c r="G40" s="94">
        <v>12240</v>
      </c>
      <c r="H40" s="100">
        <v>32</v>
      </c>
      <c r="I40" s="92"/>
      <c r="J40" s="92"/>
      <c r="K40" s="92"/>
    </row>
    <row r="41" spans="1:11" ht="23.25" customHeight="1" x14ac:dyDescent="0.65">
      <c r="A41" s="93" t="s">
        <v>1671</v>
      </c>
      <c r="B41" s="94">
        <v>44373</v>
      </c>
      <c r="C41" s="94">
        <v>44373</v>
      </c>
      <c r="D41" s="94">
        <v>23125</v>
      </c>
      <c r="E41" s="94">
        <v>8985</v>
      </c>
      <c r="F41" s="102"/>
      <c r="G41" s="94">
        <v>12240</v>
      </c>
      <c r="H41" s="100">
        <v>23</v>
      </c>
      <c r="I41" s="92"/>
      <c r="J41" s="92"/>
      <c r="K41" s="92"/>
    </row>
    <row r="42" spans="1:11" ht="26.25" customHeight="1" x14ac:dyDescent="0.65">
      <c r="A42" s="98" t="s">
        <v>1667</v>
      </c>
      <c r="B42" s="94">
        <v>25513</v>
      </c>
      <c r="C42" s="94">
        <v>25513</v>
      </c>
      <c r="D42" s="94">
        <v>12206</v>
      </c>
      <c r="E42" s="94">
        <v>13298</v>
      </c>
      <c r="F42" s="102"/>
      <c r="G42" s="102"/>
      <c r="H42" s="100">
        <v>9</v>
      </c>
      <c r="I42" s="92"/>
      <c r="J42" s="92"/>
      <c r="K42" s="92"/>
    </row>
    <row r="43" spans="1:11" ht="31.5" customHeight="1" x14ac:dyDescent="0.65">
      <c r="A43" s="99" t="s">
        <v>1677</v>
      </c>
      <c r="B43" s="94">
        <v>5540736</v>
      </c>
      <c r="C43" s="94">
        <v>5453571</v>
      </c>
      <c r="D43" s="94">
        <v>4453042</v>
      </c>
      <c r="E43" s="94">
        <v>931132</v>
      </c>
      <c r="F43" s="102"/>
      <c r="G43" s="94">
        <v>69285</v>
      </c>
      <c r="H43" s="100">
        <v>112</v>
      </c>
      <c r="I43" s="95">
        <v>87165</v>
      </c>
      <c r="J43" s="95">
        <v>87165</v>
      </c>
      <c r="K43" s="92"/>
    </row>
    <row r="44" spans="1:11" ht="25.5" customHeight="1" x14ac:dyDescent="0.65">
      <c r="A44" s="93" t="s">
        <v>1671</v>
      </c>
      <c r="B44" s="94">
        <v>5419723</v>
      </c>
      <c r="C44" s="94">
        <v>5332558</v>
      </c>
      <c r="D44" s="94">
        <v>4377024</v>
      </c>
      <c r="E44" s="94">
        <v>886165</v>
      </c>
      <c r="F44" s="102"/>
      <c r="G44" s="94">
        <v>69285</v>
      </c>
      <c r="H44" s="100">
        <v>84</v>
      </c>
      <c r="I44" s="95">
        <v>87165</v>
      </c>
      <c r="J44" s="95">
        <v>87165</v>
      </c>
      <c r="K44" s="92"/>
    </row>
    <row r="45" spans="1:11" ht="25.5" customHeight="1" x14ac:dyDescent="0.65">
      <c r="A45" s="98" t="s">
        <v>1667</v>
      </c>
      <c r="B45" s="94">
        <v>121013</v>
      </c>
      <c r="C45" s="94">
        <v>121013</v>
      </c>
      <c r="D45" s="94">
        <v>76018</v>
      </c>
      <c r="E45" s="94">
        <v>44967</v>
      </c>
      <c r="F45" s="102"/>
      <c r="G45" s="102"/>
      <c r="H45" s="100">
        <v>28</v>
      </c>
      <c r="I45" s="90"/>
      <c r="J45" s="90"/>
      <c r="K45" s="92"/>
    </row>
    <row r="46" spans="1:11" ht="23.25" customHeight="1" x14ac:dyDescent="0.65">
      <c r="A46" s="101" t="s">
        <v>1678</v>
      </c>
      <c r="B46" s="94">
        <v>2934518</v>
      </c>
      <c r="C46" s="94">
        <v>2934518</v>
      </c>
      <c r="D46" s="94">
        <v>2531583</v>
      </c>
      <c r="E46" s="94">
        <v>381805</v>
      </c>
      <c r="F46" s="102"/>
      <c r="G46" s="94">
        <v>21130</v>
      </c>
      <c r="H46" s="100"/>
      <c r="I46" s="90"/>
      <c r="J46" s="90"/>
      <c r="K46" s="92"/>
    </row>
    <row r="47" spans="1:11" ht="25.5" customHeight="1" x14ac:dyDescent="0.65">
      <c r="A47" s="101" t="s">
        <v>1679</v>
      </c>
      <c r="B47" s="94">
        <v>1959325</v>
      </c>
      <c r="C47" s="94">
        <v>1949325</v>
      </c>
      <c r="D47" s="94">
        <v>1549645</v>
      </c>
      <c r="E47" s="94">
        <v>369312</v>
      </c>
      <c r="F47" s="102"/>
      <c r="G47" s="94">
        <v>30368</v>
      </c>
      <c r="H47" s="100"/>
      <c r="I47" s="95">
        <v>10000</v>
      </c>
      <c r="J47" s="95">
        <v>10000</v>
      </c>
      <c r="K47" s="92"/>
    </row>
    <row r="48" spans="1:11" ht="26.25" customHeight="1" x14ac:dyDescent="0.65">
      <c r="A48" s="101" t="s">
        <v>1680</v>
      </c>
      <c r="B48" s="94">
        <v>431088</v>
      </c>
      <c r="C48" s="94">
        <v>353923</v>
      </c>
      <c r="D48" s="94">
        <v>249257</v>
      </c>
      <c r="E48" s="94">
        <v>94641</v>
      </c>
      <c r="F48" s="102"/>
      <c r="G48" s="94">
        <v>10005</v>
      </c>
      <c r="H48" s="100">
        <v>20</v>
      </c>
      <c r="I48" s="95">
        <v>77165</v>
      </c>
      <c r="J48" s="95">
        <v>77165</v>
      </c>
      <c r="K48" s="92"/>
    </row>
    <row r="49" spans="1:11" ht="26.25" customHeight="1" x14ac:dyDescent="0.65">
      <c r="A49" s="101" t="s">
        <v>1681</v>
      </c>
      <c r="B49" s="94">
        <v>215805</v>
      </c>
      <c r="C49" s="94">
        <v>215805</v>
      </c>
      <c r="D49" s="94">
        <v>122557</v>
      </c>
      <c r="E49" s="94">
        <v>85374</v>
      </c>
      <c r="F49" s="102"/>
      <c r="G49" s="94">
        <v>7782</v>
      </c>
      <c r="H49" s="100">
        <v>92</v>
      </c>
      <c r="I49" s="90"/>
      <c r="J49" s="92"/>
      <c r="K49" s="92"/>
    </row>
    <row r="50" spans="1:11" ht="25.5" customHeight="1" x14ac:dyDescent="0.65">
      <c r="A50" s="93" t="s">
        <v>1682</v>
      </c>
      <c r="B50" s="94">
        <v>59574</v>
      </c>
      <c r="C50" s="94">
        <v>59574</v>
      </c>
      <c r="D50" s="94">
        <v>22232</v>
      </c>
      <c r="E50" s="94">
        <v>29548</v>
      </c>
      <c r="F50" s="102"/>
      <c r="G50" s="94">
        <v>7760</v>
      </c>
      <c r="H50" s="100">
        <v>34</v>
      </c>
      <c r="I50" s="90"/>
      <c r="J50" s="92"/>
      <c r="K50" s="92"/>
    </row>
    <row r="51" spans="1:11" ht="21" customHeight="1" x14ac:dyDescent="0.65">
      <c r="A51" s="93" t="s">
        <v>1683</v>
      </c>
      <c r="B51" s="94">
        <v>8424</v>
      </c>
      <c r="C51" s="94">
        <v>8424</v>
      </c>
      <c r="D51" s="94">
        <v>6158</v>
      </c>
      <c r="E51" s="94">
        <v>2238</v>
      </c>
      <c r="F51" s="102"/>
      <c r="G51" s="100">
        <v>22</v>
      </c>
      <c r="H51" s="100">
        <v>6</v>
      </c>
      <c r="I51" s="90"/>
      <c r="J51" s="92"/>
      <c r="K51" s="92"/>
    </row>
    <row r="52" spans="1:11" ht="25.5" customHeight="1" x14ac:dyDescent="0.65">
      <c r="A52" s="93" t="s">
        <v>1684</v>
      </c>
      <c r="B52" s="94">
        <v>21543</v>
      </c>
      <c r="C52" s="94">
        <v>21543</v>
      </c>
      <c r="D52" s="94">
        <v>15027</v>
      </c>
      <c r="E52" s="94">
        <v>6507</v>
      </c>
      <c r="F52" s="102"/>
      <c r="G52" s="102"/>
      <c r="H52" s="100">
        <v>9</v>
      </c>
      <c r="I52" s="90"/>
      <c r="J52" s="92"/>
      <c r="K52" s="92"/>
    </row>
    <row r="53" spans="1:11" ht="26.25" customHeight="1" x14ac:dyDescent="0.65">
      <c r="A53" s="93" t="s">
        <v>1685</v>
      </c>
      <c r="B53" s="94">
        <v>5251</v>
      </c>
      <c r="C53" s="94">
        <v>5251</v>
      </c>
      <c r="D53" s="94">
        <v>3122</v>
      </c>
      <c r="E53" s="94">
        <v>2114</v>
      </c>
      <c r="F53" s="102"/>
      <c r="G53" s="102"/>
      <c r="H53" s="100">
        <v>15</v>
      </c>
      <c r="I53" s="90"/>
      <c r="J53" s="92"/>
      <c r="K53" s="92"/>
    </row>
    <row r="54" spans="1:11" ht="28.5" customHeight="1" x14ac:dyDescent="0.65">
      <c r="A54" s="98" t="s">
        <v>1686</v>
      </c>
      <c r="B54" s="94">
        <v>121013</v>
      </c>
      <c r="C54" s="94">
        <v>121013</v>
      </c>
      <c r="D54" s="94">
        <v>76081</v>
      </c>
      <c r="E54" s="94">
        <v>44967</v>
      </c>
      <c r="F54" s="102"/>
      <c r="G54" s="102"/>
      <c r="H54" s="100">
        <v>28</v>
      </c>
      <c r="I54" s="90"/>
      <c r="J54" s="92"/>
      <c r="K54" s="92"/>
    </row>
    <row r="55" spans="1:11" ht="23.25" x14ac:dyDescent="0.65">
      <c r="A55" s="89" t="s">
        <v>1687</v>
      </c>
      <c r="B55" s="104">
        <v>7512659.2999999998</v>
      </c>
      <c r="C55" s="104">
        <v>6574173.2999999998</v>
      </c>
      <c r="D55" s="104">
        <v>2031722.7</v>
      </c>
      <c r="E55" s="104">
        <v>771304.9</v>
      </c>
      <c r="F55" s="28"/>
      <c r="G55" s="104">
        <v>3770164.7</v>
      </c>
      <c r="H55" s="28">
        <v>981</v>
      </c>
      <c r="I55" s="104">
        <v>938486</v>
      </c>
      <c r="J55" s="104">
        <v>938486</v>
      </c>
      <c r="K55" s="28"/>
    </row>
    <row r="56" spans="1:11" ht="23.25" x14ac:dyDescent="0.65">
      <c r="A56" s="105" t="s">
        <v>1688</v>
      </c>
      <c r="B56" s="104">
        <v>5657544.4000000004</v>
      </c>
      <c r="C56" s="104">
        <v>4719058.4000000004</v>
      </c>
      <c r="D56" s="104">
        <v>607101.4</v>
      </c>
      <c r="E56" s="104">
        <v>496134.6</v>
      </c>
      <c r="F56" s="28"/>
      <c r="G56" s="104">
        <v>3615073.7</v>
      </c>
      <c r="H56" s="28">
        <v>748.7</v>
      </c>
      <c r="I56" s="104">
        <v>938486</v>
      </c>
      <c r="J56" s="104">
        <v>938486</v>
      </c>
      <c r="K56" s="28"/>
    </row>
    <row r="57" spans="1:11" ht="23.25" x14ac:dyDescent="0.65">
      <c r="A57" s="105" t="s">
        <v>1689</v>
      </c>
      <c r="B57" s="104">
        <v>241336.7</v>
      </c>
      <c r="C57" s="104">
        <v>241336.7</v>
      </c>
      <c r="D57" s="28"/>
      <c r="E57" s="28"/>
      <c r="F57" s="28"/>
      <c r="G57" s="104">
        <v>241336.7</v>
      </c>
      <c r="H57" s="28"/>
      <c r="I57" s="28"/>
      <c r="J57" s="28"/>
      <c r="K57" s="28"/>
    </row>
    <row r="58" spans="1:11" ht="23.25" x14ac:dyDescent="0.65">
      <c r="A58" s="106" t="s">
        <v>1690</v>
      </c>
      <c r="B58" s="104">
        <v>1855114.9</v>
      </c>
      <c r="C58" s="104">
        <v>1855114.9</v>
      </c>
      <c r="D58" s="104">
        <v>1424621.3</v>
      </c>
      <c r="E58" s="104">
        <v>275170</v>
      </c>
      <c r="F58" s="28"/>
      <c r="G58" s="104">
        <v>155091</v>
      </c>
      <c r="H58" s="107">
        <v>232.3</v>
      </c>
      <c r="I58" s="28"/>
      <c r="J58" s="28"/>
      <c r="K58" s="28"/>
    </row>
    <row r="59" spans="1:11" ht="23.25" x14ac:dyDescent="0.65">
      <c r="A59" s="108" t="s">
        <v>1691</v>
      </c>
      <c r="B59" s="104">
        <v>90808</v>
      </c>
      <c r="C59" s="104">
        <v>90808</v>
      </c>
      <c r="D59" s="104">
        <v>52052</v>
      </c>
      <c r="E59" s="104">
        <v>37008</v>
      </c>
      <c r="F59" s="28"/>
      <c r="G59" s="104">
        <v>1716</v>
      </c>
      <c r="H59" s="107">
        <v>32</v>
      </c>
      <c r="I59" s="28"/>
      <c r="J59" s="28"/>
      <c r="K59" s="28"/>
    </row>
    <row r="60" spans="1:11" ht="23.25" x14ac:dyDescent="0.65">
      <c r="A60" s="105" t="s">
        <v>1692</v>
      </c>
      <c r="B60" s="104">
        <v>61923</v>
      </c>
      <c r="C60" s="104">
        <v>61923</v>
      </c>
      <c r="D60" s="104">
        <v>36630</v>
      </c>
      <c r="E60" s="104">
        <v>23554</v>
      </c>
      <c r="F60" s="28"/>
      <c r="G60" s="104">
        <v>1716</v>
      </c>
      <c r="H60" s="107">
        <v>23</v>
      </c>
      <c r="I60" s="28"/>
      <c r="J60" s="28"/>
      <c r="K60" s="28"/>
    </row>
    <row r="61" spans="1:11" ht="23.25" x14ac:dyDescent="0.65">
      <c r="A61" s="98" t="s">
        <v>1693</v>
      </c>
      <c r="B61" s="104">
        <v>28885</v>
      </c>
      <c r="C61" s="104">
        <v>28885</v>
      </c>
      <c r="D61" s="104">
        <v>15422</v>
      </c>
      <c r="E61" s="104">
        <v>13454</v>
      </c>
      <c r="F61" s="28"/>
      <c r="G61" s="28"/>
      <c r="H61" s="107">
        <v>9</v>
      </c>
      <c r="I61" s="28"/>
      <c r="J61" s="28"/>
      <c r="K61" s="28"/>
    </row>
    <row r="62" spans="1:11" ht="23.25" x14ac:dyDescent="0.65">
      <c r="A62" s="108" t="s">
        <v>1694</v>
      </c>
      <c r="B62" s="104">
        <v>1781143</v>
      </c>
      <c r="C62" s="104">
        <v>1351325</v>
      </c>
      <c r="D62" s="104">
        <v>170353</v>
      </c>
      <c r="E62" s="104">
        <v>170971</v>
      </c>
      <c r="F62" s="28"/>
      <c r="G62" s="104">
        <v>1009827</v>
      </c>
      <c r="H62" s="107">
        <v>201</v>
      </c>
      <c r="I62" s="28"/>
      <c r="J62" s="28"/>
      <c r="K62" s="28"/>
    </row>
    <row r="63" spans="1:11" ht="23.25" x14ac:dyDescent="0.65">
      <c r="A63" s="105" t="s">
        <v>1692</v>
      </c>
      <c r="B63" s="104">
        <v>1766912</v>
      </c>
      <c r="C63" s="104">
        <v>337121</v>
      </c>
      <c r="D63" s="104">
        <v>165361</v>
      </c>
      <c r="E63" s="104">
        <v>163040</v>
      </c>
      <c r="F63" s="28"/>
      <c r="G63" s="104">
        <v>1008527</v>
      </c>
      <c r="H63" s="107">
        <v>193</v>
      </c>
      <c r="I63" s="28"/>
      <c r="J63" s="28"/>
      <c r="K63" s="28"/>
    </row>
    <row r="64" spans="1:11" ht="23.25" x14ac:dyDescent="0.65">
      <c r="A64" s="105" t="s">
        <v>1689</v>
      </c>
      <c r="B64" s="104">
        <v>115761</v>
      </c>
      <c r="C64" s="104">
        <v>115761</v>
      </c>
      <c r="D64" s="28"/>
      <c r="E64" s="28"/>
      <c r="F64" s="28"/>
      <c r="G64" s="104">
        <v>115761</v>
      </c>
      <c r="H64" s="28"/>
      <c r="I64" s="28"/>
      <c r="J64" s="28"/>
      <c r="K64" s="28"/>
    </row>
    <row r="65" spans="1:11" ht="23.25" x14ac:dyDescent="0.65">
      <c r="A65" s="98" t="s">
        <v>1695</v>
      </c>
      <c r="B65" s="104">
        <v>14231</v>
      </c>
      <c r="C65" s="104">
        <v>14231</v>
      </c>
      <c r="D65" s="104">
        <v>4992</v>
      </c>
      <c r="E65" s="104">
        <v>7931</v>
      </c>
      <c r="F65" s="28"/>
      <c r="G65" s="104">
        <v>1300</v>
      </c>
      <c r="H65" s="107">
        <v>8</v>
      </c>
      <c r="I65" s="28"/>
      <c r="J65" s="28"/>
      <c r="K65" s="28"/>
    </row>
    <row r="66" spans="1:11" ht="23.25" x14ac:dyDescent="0.65">
      <c r="A66" s="108" t="s">
        <v>1696</v>
      </c>
      <c r="B66" s="104">
        <v>2301503.2999999998</v>
      </c>
      <c r="C66" s="104">
        <v>1985733.3</v>
      </c>
      <c r="D66" s="104">
        <v>1398113.9</v>
      </c>
      <c r="E66" s="104">
        <v>326312.90000000002</v>
      </c>
      <c r="F66" s="28"/>
      <c r="G66" s="104">
        <v>261051.4</v>
      </c>
      <c r="H66" s="28">
        <v>255.1</v>
      </c>
      <c r="I66" s="104">
        <v>315770</v>
      </c>
      <c r="J66" s="104">
        <v>315770</v>
      </c>
      <c r="K66" s="28"/>
    </row>
    <row r="67" spans="1:11" ht="23.25" x14ac:dyDescent="0.65">
      <c r="A67" s="109" t="s">
        <v>1697</v>
      </c>
      <c r="B67" s="104">
        <v>635144.5</v>
      </c>
      <c r="C67" s="104">
        <v>319374.5</v>
      </c>
      <c r="D67" s="104">
        <v>128182.2</v>
      </c>
      <c r="E67" s="104">
        <v>124615.6</v>
      </c>
      <c r="F67" s="28"/>
      <c r="G67" s="104">
        <v>66393.100000000006</v>
      </c>
      <c r="H67" s="28">
        <v>183.6</v>
      </c>
      <c r="I67" s="104">
        <v>315770</v>
      </c>
      <c r="J67" s="104">
        <v>315770</v>
      </c>
      <c r="K67" s="28"/>
    </row>
    <row r="68" spans="1:11" ht="23.25" x14ac:dyDescent="0.65">
      <c r="A68" s="109" t="s">
        <v>1698</v>
      </c>
      <c r="B68" s="104">
        <v>47264.9</v>
      </c>
      <c r="C68" s="104">
        <v>47264.9</v>
      </c>
      <c r="D68" s="104">
        <v>1251.4000000000001</v>
      </c>
      <c r="E68" s="104">
        <v>20219.400000000001</v>
      </c>
      <c r="F68" s="28"/>
      <c r="G68" s="104">
        <v>25794.1</v>
      </c>
      <c r="H68" s="28"/>
      <c r="I68" s="28"/>
      <c r="J68" s="28"/>
      <c r="K68" s="28"/>
    </row>
    <row r="69" spans="1:11" ht="23.25" x14ac:dyDescent="0.65">
      <c r="A69" s="105" t="s">
        <v>1689</v>
      </c>
      <c r="B69" s="104">
        <v>10834.3</v>
      </c>
      <c r="C69" s="104">
        <v>10834.3</v>
      </c>
      <c r="D69" s="28"/>
      <c r="E69" s="104"/>
      <c r="F69" s="28"/>
      <c r="G69" s="104">
        <v>10834.3</v>
      </c>
      <c r="H69" s="28"/>
      <c r="I69" s="28"/>
      <c r="J69" s="28"/>
      <c r="K69" s="28"/>
    </row>
    <row r="70" spans="1:11" ht="23.25" x14ac:dyDescent="0.65">
      <c r="A70" s="105" t="s">
        <v>1699</v>
      </c>
      <c r="B70" s="104">
        <v>53786</v>
      </c>
      <c r="C70" s="104">
        <v>53786</v>
      </c>
      <c r="D70" s="28">
        <v>206.2</v>
      </c>
      <c r="E70" s="104">
        <v>15347.6</v>
      </c>
      <c r="F70" s="28"/>
      <c r="G70" s="104">
        <v>38232.199999999997</v>
      </c>
      <c r="H70" s="28"/>
      <c r="I70" s="28"/>
      <c r="J70" s="28"/>
      <c r="K70" s="28"/>
    </row>
    <row r="71" spans="1:11" ht="23.25" x14ac:dyDescent="0.65">
      <c r="A71" s="98" t="s">
        <v>1700</v>
      </c>
      <c r="B71" s="104">
        <v>1565307</v>
      </c>
      <c r="C71" s="104">
        <v>1565307</v>
      </c>
      <c r="D71" s="104">
        <v>1268474.1000000001</v>
      </c>
      <c r="E71" s="104">
        <v>166130.29999999999</v>
      </c>
      <c r="F71" s="28"/>
      <c r="G71" s="104">
        <v>130632</v>
      </c>
      <c r="H71" s="28">
        <v>71.5</v>
      </c>
      <c r="I71" s="28"/>
      <c r="J71" s="28"/>
      <c r="K71" s="28"/>
    </row>
    <row r="72" spans="1:11" ht="23.25" x14ac:dyDescent="0.65">
      <c r="A72" s="108" t="s">
        <v>1701</v>
      </c>
      <c r="B72" s="104">
        <v>183533</v>
      </c>
      <c r="C72" s="104">
        <v>183533</v>
      </c>
      <c r="D72" s="104">
        <v>74331</v>
      </c>
      <c r="E72" s="104">
        <v>29656.2</v>
      </c>
      <c r="F72" s="28"/>
      <c r="G72" s="104">
        <v>79513.7</v>
      </c>
      <c r="H72" s="28">
        <v>32.1</v>
      </c>
      <c r="I72" s="28"/>
      <c r="J72" s="28"/>
      <c r="K72" s="28"/>
    </row>
    <row r="73" spans="1:11" ht="23.25" x14ac:dyDescent="0.65">
      <c r="A73" s="105" t="s">
        <v>1692</v>
      </c>
      <c r="B73" s="104">
        <v>148680</v>
      </c>
      <c r="C73" s="104">
        <v>148680</v>
      </c>
      <c r="D73" s="104">
        <v>53318</v>
      </c>
      <c r="E73" s="104">
        <v>16111.2</v>
      </c>
      <c r="F73" s="28"/>
      <c r="G73" s="104">
        <v>79224.7</v>
      </c>
      <c r="H73" s="28">
        <v>26.1</v>
      </c>
      <c r="I73" s="28"/>
      <c r="J73" s="28"/>
      <c r="K73" s="28"/>
    </row>
    <row r="74" spans="1:11" ht="23.25" x14ac:dyDescent="0.65">
      <c r="A74" s="105" t="s">
        <v>1689</v>
      </c>
      <c r="B74" s="104">
        <v>75539.899999999994</v>
      </c>
      <c r="C74" s="104">
        <v>75539.899999999994</v>
      </c>
      <c r="D74" s="28"/>
      <c r="E74" s="28"/>
      <c r="F74" s="28"/>
      <c r="G74" s="104">
        <v>75539.899999999994</v>
      </c>
      <c r="H74" s="28"/>
      <c r="I74" s="28"/>
      <c r="J74" s="28"/>
      <c r="K74" s="28"/>
    </row>
    <row r="75" spans="1:11" ht="23.25" x14ac:dyDescent="0.65">
      <c r="A75" s="98" t="s">
        <v>1700</v>
      </c>
      <c r="B75" s="104">
        <v>34853</v>
      </c>
      <c r="C75" s="104">
        <v>34853</v>
      </c>
      <c r="D75" s="104">
        <v>21013</v>
      </c>
      <c r="E75" s="104">
        <v>13545</v>
      </c>
      <c r="F75" s="28"/>
      <c r="G75" s="107">
        <v>289</v>
      </c>
      <c r="H75" s="107">
        <v>6</v>
      </c>
      <c r="I75" s="28"/>
      <c r="J75" s="28"/>
      <c r="K75" s="28"/>
    </row>
    <row r="76" spans="1:11" ht="23.25" x14ac:dyDescent="0.65">
      <c r="A76" s="108" t="s">
        <v>1702</v>
      </c>
      <c r="B76" s="104">
        <v>178246</v>
      </c>
      <c r="C76" s="104">
        <v>96946</v>
      </c>
      <c r="D76" s="104">
        <v>62558</v>
      </c>
      <c r="E76" s="104">
        <v>31996</v>
      </c>
      <c r="F76" s="28"/>
      <c r="G76" s="104">
        <v>2150</v>
      </c>
      <c r="H76" s="107">
        <v>242</v>
      </c>
      <c r="I76" s="104">
        <v>81300</v>
      </c>
      <c r="J76" s="104">
        <v>81300</v>
      </c>
      <c r="K76" s="28"/>
    </row>
    <row r="77" spans="1:11" ht="23.25" x14ac:dyDescent="0.65">
      <c r="A77" s="105" t="s">
        <v>1692</v>
      </c>
      <c r="B77" s="104">
        <v>129851</v>
      </c>
      <c r="C77" s="104">
        <v>48551</v>
      </c>
      <c r="D77" s="104">
        <v>28294</v>
      </c>
      <c r="E77" s="104">
        <v>17935</v>
      </c>
      <c r="F77" s="28"/>
      <c r="G77" s="104">
        <v>2150</v>
      </c>
      <c r="H77" s="107">
        <v>173</v>
      </c>
      <c r="I77" s="104">
        <v>81300</v>
      </c>
      <c r="J77" s="104">
        <v>81300</v>
      </c>
      <c r="K77" s="28"/>
    </row>
    <row r="78" spans="1:11" ht="23.25" x14ac:dyDescent="0.65">
      <c r="A78" s="98" t="s">
        <v>1700</v>
      </c>
      <c r="B78" s="104">
        <v>48395</v>
      </c>
      <c r="C78" s="104">
        <v>48395</v>
      </c>
      <c r="D78" s="104">
        <v>34264</v>
      </c>
      <c r="E78" s="104">
        <v>14061</v>
      </c>
      <c r="F78" s="28"/>
      <c r="G78" s="28"/>
      <c r="H78" s="107">
        <v>70</v>
      </c>
      <c r="I78" s="28"/>
      <c r="J78" s="28"/>
      <c r="K78" s="28"/>
    </row>
    <row r="79" spans="1:11" ht="23.25" x14ac:dyDescent="0.65">
      <c r="A79" s="108" t="s">
        <v>1703</v>
      </c>
      <c r="B79" s="104">
        <v>2314645</v>
      </c>
      <c r="C79" s="104">
        <v>2314645</v>
      </c>
      <c r="D79" s="104">
        <v>50706</v>
      </c>
      <c r="E79" s="104">
        <v>33553</v>
      </c>
      <c r="F79" s="28"/>
      <c r="G79" s="104">
        <v>2230320</v>
      </c>
      <c r="H79" s="107">
        <v>66</v>
      </c>
      <c r="I79" s="28"/>
      <c r="J79" s="28"/>
      <c r="K79" s="28"/>
    </row>
    <row r="80" spans="1:11" ht="23.25" x14ac:dyDescent="0.65">
      <c r="A80" s="105" t="s">
        <v>1692</v>
      </c>
      <c r="B80" s="104">
        <v>2257264</v>
      </c>
      <c r="C80" s="104">
        <v>2257264</v>
      </c>
      <c r="D80" s="104">
        <v>31469</v>
      </c>
      <c r="E80" s="104">
        <v>15559</v>
      </c>
      <c r="F80" s="28"/>
      <c r="G80" s="110">
        <v>2210196</v>
      </c>
      <c r="H80" s="107">
        <v>40</v>
      </c>
      <c r="I80" s="28"/>
      <c r="J80" s="28"/>
      <c r="K80" s="28"/>
    </row>
    <row r="81" spans="1:11" ht="23.25" x14ac:dyDescent="0.65">
      <c r="A81" s="105" t="s">
        <v>1689</v>
      </c>
      <c r="B81" s="104">
        <v>27782</v>
      </c>
      <c r="C81" s="104">
        <v>27782</v>
      </c>
      <c r="D81" s="28"/>
      <c r="E81" s="28"/>
      <c r="F81" s="28"/>
      <c r="G81" s="104">
        <v>27782</v>
      </c>
      <c r="H81" s="28"/>
      <c r="I81" s="28"/>
      <c r="J81" s="28"/>
      <c r="K81" s="28"/>
    </row>
    <row r="82" spans="1:11" ht="23.25" x14ac:dyDescent="0.65">
      <c r="A82" s="98" t="s">
        <v>1700</v>
      </c>
      <c r="B82" s="104">
        <v>57381</v>
      </c>
      <c r="C82" s="104">
        <v>57381</v>
      </c>
      <c r="D82" s="104">
        <v>19237</v>
      </c>
      <c r="E82" s="104">
        <v>17994</v>
      </c>
      <c r="F82" s="28"/>
      <c r="G82" s="104">
        <v>20124</v>
      </c>
      <c r="H82" s="107">
        <v>26</v>
      </c>
      <c r="I82" s="28"/>
      <c r="J82" s="28"/>
      <c r="K82" s="28"/>
    </row>
    <row r="83" spans="1:11" ht="23.25" x14ac:dyDescent="0.65">
      <c r="A83" s="108" t="s">
        <v>1704</v>
      </c>
      <c r="B83" s="104">
        <v>74278</v>
      </c>
      <c r="C83" s="104">
        <v>74278</v>
      </c>
      <c r="D83" s="104">
        <v>52575</v>
      </c>
      <c r="E83" s="104">
        <v>19039.8</v>
      </c>
      <c r="F83" s="28"/>
      <c r="G83" s="104">
        <v>2650</v>
      </c>
      <c r="H83" s="28">
        <v>13.2</v>
      </c>
      <c r="I83" s="28"/>
      <c r="J83" s="28"/>
      <c r="K83" s="28"/>
    </row>
    <row r="84" spans="1:11" ht="23.25" x14ac:dyDescent="0.65">
      <c r="A84" s="105" t="s">
        <v>1692</v>
      </c>
      <c r="B84" s="104">
        <v>31920</v>
      </c>
      <c r="C84" s="104">
        <v>31920</v>
      </c>
      <c r="D84" s="104">
        <v>21180</v>
      </c>
      <c r="E84" s="104">
        <v>8438</v>
      </c>
      <c r="F84" s="28"/>
      <c r="G84" s="104">
        <v>2292</v>
      </c>
      <c r="H84" s="107">
        <v>10</v>
      </c>
      <c r="I84" s="28"/>
      <c r="J84" s="28"/>
      <c r="K84" s="28"/>
    </row>
    <row r="85" spans="1:11" ht="23.25" x14ac:dyDescent="0.65">
      <c r="A85" s="98" t="s">
        <v>1700</v>
      </c>
      <c r="B85" s="104">
        <v>42358</v>
      </c>
      <c r="C85" s="104">
        <v>42358</v>
      </c>
      <c r="D85" s="104">
        <v>31395</v>
      </c>
      <c r="E85" s="104">
        <v>10601</v>
      </c>
      <c r="F85" s="28"/>
      <c r="G85" s="28">
        <v>358</v>
      </c>
      <c r="H85" s="107">
        <v>3.2</v>
      </c>
      <c r="I85" s="28"/>
      <c r="J85" s="28"/>
      <c r="K85" s="28"/>
    </row>
    <row r="86" spans="1:11" ht="23.25" x14ac:dyDescent="0.65">
      <c r="A86" s="108" t="s">
        <v>1705</v>
      </c>
      <c r="B86" s="104">
        <v>51067</v>
      </c>
      <c r="C86" s="104">
        <v>51067</v>
      </c>
      <c r="D86" s="104">
        <v>20773</v>
      </c>
      <c r="E86" s="104">
        <v>23883</v>
      </c>
      <c r="F86" s="28"/>
      <c r="G86" s="104">
        <v>6349</v>
      </c>
      <c r="H86" s="107">
        <v>62</v>
      </c>
      <c r="I86" s="28"/>
      <c r="J86" s="28"/>
      <c r="K86" s="28"/>
    </row>
    <row r="87" spans="1:11" ht="23.25" x14ac:dyDescent="0.65">
      <c r="A87" s="105" t="s">
        <v>1692</v>
      </c>
      <c r="B87" s="104">
        <v>22056</v>
      </c>
      <c r="C87" s="104">
        <v>22056</v>
      </c>
      <c r="D87" s="104">
        <v>8163</v>
      </c>
      <c r="E87" s="104">
        <v>9891</v>
      </c>
      <c r="F87" s="28"/>
      <c r="G87" s="104">
        <v>3961</v>
      </c>
      <c r="H87" s="107">
        <v>41</v>
      </c>
      <c r="I87" s="28"/>
      <c r="J87" s="28"/>
      <c r="K87" s="28"/>
    </row>
    <row r="88" spans="1:11" ht="23.25" x14ac:dyDescent="0.65">
      <c r="A88" s="98" t="s">
        <v>1700</v>
      </c>
      <c r="B88" s="104">
        <v>29011</v>
      </c>
      <c r="C88" s="104">
        <v>29011</v>
      </c>
      <c r="D88" s="104">
        <v>12610</v>
      </c>
      <c r="E88" s="104">
        <v>13992</v>
      </c>
      <c r="F88" s="28"/>
      <c r="G88" s="104">
        <v>2388</v>
      </c>
      <c r="H88" s="107">
        <v>21</v>
      </c>
      <c r="I88" s="28"/>
      <c r="J88" s="28"/>
      <c r="K88" s="28"/>
    </row>
    <row r="89" spans="1:11" ht="23.25" x14ac:dyDescent="0.65">
      <c r="A89" s="108" t="s">
        <v>1706</v>
      </c>
      <c r="B89" s="104">
        <v>537436</v>
      </c>
      <c r="C89" s="104">
        <v>425811</v>
      </c>
      <c r="D89" s="104">
        <v>150260</v>
      </c>
      <c r="E89" s="104">
        <v>98885</v>
      </c>
      <c r="F89" s="28"/>
      <c r="G89" s="104">
        <v>176587.6</v>
      </c>
      <c r="H89" s="28">
        <v>77.599999999999994</v>
      </c>
      <c r="I89" s="104">
        <v>111625</v>
      </c>
      <c r="J89" s="104">
        <v>111625</v>
      </c>
      <c r="K89" s="28"/>
    </row>
    <row r="90" spans="1:11" ht="23.25" x14ac:dyDescent="0.65">
      <c r="A90" s="105" t="s">
        <v>1692</v>
      </c>
      <c r="B90" s="104">
        <v>502743</v>
      </c>
      <c r="C90" s="104">
        <v>391118</v>
      </c>
      <c r="D90" s="104">
        <v>133046.6</v>
      </c>
      <c r="E90" s="104">
        <v>81423.8</v>
      </c>
      <c r="F90" s="28"/>
      <c r="G90" s="104">
        <v>176587.6</v>
      </c>
      <c r="H90" s="28">
        <v>60</v>
      </c>
      <c r="I90" s="104">
        <v>111625</v>
      </c>
      <c r="J90" s="104">
        <v>111625</v>
      </c>
      <c r="K90" s="28"/>
    </row>
    <row r="91" spans="1:11" ht="23.25" x14ac:dyDescent="0.65">
      <c r="A91" s="105" t="s">
        <v>1689</v>
      </c>
      <c r="B91" s="104">
        <v>11419.5</v>
      </c>
      <c r="C91" s="104">
        <v>11419.5</v>
      </c>
      <c r="D91" s="28"/>
      <c r="E91" s="28"/>
      <c r="F91" s="28"/>
      <c r="G91" s="104">
        <v>11419</v>
      </c>
      <c r="H91" s="28"/>
      <c r="I91" s="28"/>
      <c r="J91" s="28"/>
      <c r="K91" s="28"/>
    </row>
    <row r="92" spans="1:11" ht="23.25" x14ac:dyDescent="0.65">
      <c r="A92" s="98" t="s">
        <v>1700</v>
      </c>
      <c r="B92" s="104">
        <v>34693</v>
      </c>
      <c r="C92" s="104">
        <v>34693</v>
      </c>
      <c r="D92" s="104">
        <v>17214.2</v>
      </c>
      <c r="E92" s="104">
        <v>17416.2</v>
      </c>
      <c r="F92" s="28"/>
      <c r="G92" s="28"/>
      <c r="H92" s="28">
        <v>17.600000000000001</v>
      </c>
      <c r="I92" s="28"/>
      <c r="J92" s="28"/>
      <c r="K92" s="28"/>
    </row>
    <row r="93" spans="1:11" ht="23.25" x14ac:dyDescent="0.65">
      <c r="A93" s="108" t="s">
        <v>1707</v>
      </c>
      <c r="B93" s="104">
        <v>7530118</v>
      </c>
      <c r="C93" s="104">
        <v>1755970</v>
      </c>
      <c r="D93" s="104">
        <v>655777</v>
      </c>
      <c r="E93" s="104">
        <v>997412.2</v>
      </c>
      <c r="F93" s="28"/>
      <c r="G93" s="104">
        <v>100457.8</v>
      </c>
      <c r="H93" s="104">
        <v>2323</v>
      </c>
      <c r="I93" s="104">
        <v>5774148</v>
      </c>
      <c r="J93" s="104">
        <v>5774148</v>
      </c>
      <c r="K93" s="28"/>
    </row>
    <row r="94" spans="1:11" ht="23.25" x14ac:dyDescent="0.65">
      <c r="A94" s="105" t="s">
        <v>1708</v>
      </c>
      <c r="B94" s="104">
        <v>7141043</v>
      </c>
      <c r="C94" s="104">
        <v>1366895</v>
      </c>
      <c r="D94" s="104">
        <v>448809</v>
      </c>
      <c r="E94" s="104">
        <v>824120.2</v>
      </c>
      <c r="F94" s="28"/>
      <c r="G94" s="104">
        <v>92353.8</v>
      </c>
      <c r="H94" s="104">
        <v>1612</v>
      </c>
      <c r="I94" s="104">
        <v>5774148</v>
      </c>
      <c r="J94" s="104">
        <v>5774148</v>
      </c>
      <c r="K94" s="28"/>
    </row>
    <row r="95" spans="1:11" ht="23.25" x14ac:dyDescent="0.65">
      <c r="A95" s="105" t="s">
        <v>1689</v>
      </c>
      <c r="B95" s="104">
        <v>53649.3</v>
      </c>
      <c r="C95" s="104">
        <v>53649.3</v>
      </c>
      <c r="D95" s="28"/>
      <c r="E95" s="28"/>
      <c r="F95" s="28"/>
      <c r="G95" s="104">
        <v>53649.3</v>
      </c>
      <c r="H95" s="28"/>
      <c r="I95" s="28"/>
      <c r="J95" s="28"/>
      <c r="K95" s="28"/>
    </row>
    <row r="96" spans="1:11" ht="23.25" x14ac:dyDescent="0.65">
      <c r="A96" s="106" t="s">
        <v>1690</v>
      </c>
      <c r="B96" s="104">
        <v>389075</v>
      </c>
      <c r="C96" s="104">
        <v>389075</v>
      </c>
      <c r="D96" s="104">
        <v>206968</v>
      </c>
      <c r="E96" s="104">
        <v>173292</v>
      </c>
      <c r="F96" s="28"/>
      <c r="G96" s="104">
        <v>8104</v>
      </c>
      <c r="H96" s="107">
        <v>711</v>
      </c>
      <c r="I96" s="28"/>
      <c r="J96" s="28"/>
      <c r="K96" s="28"/>
    </row>
    <row r="97" spans="1:11" ht="23.25" x14ac:dyDescent="0.65">
      <c r="A97" s="111" t="s">
        <v>1709</v>
      </c>
      <c r="B97" s="104">
        <v>53332</v>
      </c>
      <c r="C97" s="104">
        <v>53332</v>
      </c>
      <c r="D97" s="104">
        <v>31548</v>
      </c>
      <c r="E97" s="104">
        <v>11237</v>
      </c>
      <c r="F97" s="28"/>
      <c r="G97" s="104">
        <v>10477</v>
      </c>
      <c r="H97" s="107">
        <v>34</v>
      </c>
      <c r="I97" s="28"/>
      <c r="J97" s="28"/>
      <c r="K97" s="28"/>
    </row>
    <row r="98" spans="1:11" ht="23.25" x14ac:dyDescent="0.65">
      <c r="A98" s="108" t="s">
        <v>1710</v>
      </c>
      <c r="B98" s="104">
        <v>635239</v>
      </c>
      <c r="C98" s="104">
        <v>74269</v>
      </c>
      <c r="D98" s="104">
        <v>45635</v>
      </c>
      <c r="E98" s="104">
        <v>28119</v>
      </c>
      <c r="F98" s="28"/>
      <c r="G98" s="28">
        <v>279</v>
      </c>
      <c r="H98" s="107">
        <v>236</v>
      </c>
      <c r="I98" s="104">
        <v>560970</v>
      </c>
      <c r="J98" s="104">
        <v>560970</v>
      </c>
      <c r="K98" s="28"/>
    </row>
    <row r="99" spans="1:11" ht="23.25" x14ac:dyDescent="0.65">
      <c r="A99" s="105" t="s">
        <v>1692</v>
      </c>
      <c r="B99" s="104">
        <v>600517</v>
      </c>
      <c r="C99" s="104">
        <v>39547</v>
      </c>
      <c r="D99" s="104">
        <v>23619</v>
      </c>
      <c r="E99" s="104">
        <v>15500</v>
      </c>
      <c r="F99" s="28"/>
      <c r="G99" s="28">
        <v>279</v>
      </c>
      <c r="H99" s="107">
        <v>149</v>
      </c>
      <c r="I99" s="104">
        <v>560970</v>
      </c>
      <c r="J99" s="104">
        <v>560970</v>
      </c>
      <c r="K99" s="28"/>
    </row>
    <row r="100" spans="1:11" ht="23.25" x14ac:dyDescent="0.65">
      <c r="A100" s="98" t="s">
        <v>1700</v>
      </c>
      <c r="B100" s="104">
        <v>34722</v>
      </c>
      <c r="C100" s="104">
        <v>34722</v>
      </c>
      <c r="D100" s="104">
        <v>22016</v>
      </c>
      <c r="E100" s="104">
        <v>12619</v>
      </c>
      <c r="F100" s="28"/>
      <c r="G100" s="28"/>
      <c r="H100" s="107">
        <v>87</v>
      </c>
      <c r="I100" s="28"/>
      <c r="J100" s="28"/>
      <c r="K100" s="28"/>
    </row>
    <row r="101" spans="1:11" ht="23.25" x14ac:dyDescent="0.65">
      <c r="A101" s="108" t="s">
        <v>1711</v>
      </c>
      <c r="B101" s="104">
        <v>193351</v>
      </c>
      <c r="C101" s="104">
        <v>132376</v>
      </c>
      <c r="D101" s="104">
        <v>78624</v>
      </c>
      <c r="E101" s="104">
        <v>49745</v>
      </c>
      <c r="F101" s="28"/>
      <c r="G101" s="28"/>
      <c r="H101" s="107"/>
      <c r="I101" s="28"/>
      <c r="J101" s="28"/>
      <c r="K101" s="28"/>
    </row>
    <row r="102" spans="1:11" ht="23.25" x14ac:dyDescent="0.65">
      <c r="A102" s="105" t="s">
        <v>1692</v>
      </c>
      <c r="B102" s="104">
        <v>169698</v>
      </c>
      <c r="C102" s="104">
        <v>108723</v>
      </c>
      <c r="D102" s="104">
        <v>68517</v>
      </c>
      <c r="E102" s="104">
        <v>36207</v>
      </c>
      <c r="F102" s="28"/>
      <c r="G102" s="28"/>
      <c r="H102" s="107"/>
      <c r="I102" s="28"/>
      <c r="J102" s="28"/>
      <c r="K102" s="28"/>
    </row>
    <row r="103" spans="1:11" ht="23.25" x14ac:dyDescent="0.65">
      <c r="A103" s="98" t="s">
        <v>1700</v>
      </c>
      <c r="B103" s="104">
        <v>23653</v>
      </c>
      <c r="C103" s="104">
        <v>23653</v>
      </c>
      <c r="D103" s="104">
        <v>10107</v>
      </c>
      <c r="E103" s="104">
        <v>13538</v>
      </c>
      <c r="F103" s="28"/>
      <c r="G103" s="28"/>
      <c r="H103" s="107"/>
      <c r="I103" s="28"/>
      <c r="J103" s="28"/>
      <c r="K103" s="28"/>
    </row>
    <row r="104" spans="1:11" ht="23.25" x14ac:dyDescent="0.65">
      <c r="A104" s="108" t="s">
        <v>1712</v>
      </c>
      <c r="B104" s="104">
        <v>657813</v>
      </c>
      <c r="C104" s="104">
        <v>301353</v>
      </c>
      <c r="D104" s="104">
        <v>168083</v>
      </c>
      <c r="E104" s="104">
        <v>99576.2</v>
      </c>
      <c r="F104" s="28"/>
      <c r="G104" s="104">
        <v>33422.800000000003</v>
      </c>
      <c r="H104" s="107">
        <v>271</v>
      </c>
      <c r="I104" s="104">
        <v>356460</v>
      </c>
      <c r="J104" s="104">
        <v>356460</v>
      </c>
      <c r="K104" s="28"/>
    </row>
    <row r="105" spans="1:11" ht="23.25" x14ac:dyDescent="0.65">
      <c r="A105" s="105" t="s">
        <v>1688</v>
      </c>
      <c r="B105" s="104">
        <v>552388</v>
      </c>
      <c r="C105" s="104">
        <v>195928</v>
      </c>
      <c r="D105" s="104">
        <v>105799</v>
      </c>
      <c r="E105" s="104">
        <v>63619.199999999997</v>
      </c>
      <c r="F105" s="28"/>
      <c r="G105" s="104">
        <v>26301.8</v>
      </c>
      <c r="H105" s="107">
        <v>208</v>
      </c>
      <c r="I105" s="104">
        <v>356460</v>
      </c>
      <c r="J105" s="104">
        <v>356460</v>
      </c>
      <c r="K105" s="28"/>
    </row>
    <row r="106" spans="1:11" ht="23.25" x14ac:dyDescent="0.65">
      <c r="A106" s="105" t="s">
        <v>1689</v>
      </c>
      <c r="B106" s="104">
        <v>23365.5</v>
      </c>
      <c r="C106" s="104">
        <v>23365.5</v>
      </c>
      <c r="D106" s="28"/>
      <c r="E106" s="28"/>
      <c r="F106" s="28"/>
      <c r="G106" s="104">
        <v>23365.5</v>
      </c>
      <c r="H106" s="107"/>
      <c r="I106" s="28"/>
      <c r="J106" s="28"/>
      <c r="K106" s="28"/>
    </row>
    <row r="107" spans="1:11" ht="23.25" x14ac:dyDescent="0.65">
      <c r="A107" s="106" t="s">
        <v>1690</v>
      </c>
      <c r="B107" s="104">
        <v>105425</v>
      </c>
      <c r="C107" s="104">
        <v>105425</v>
      </c>
      <c r="D107" s="104">
        <v>62284</v>
      </c>
      <c r="E107" s="104">
        <v>35957</v>
      </c>
      <c r="F107" s="28"/>
      <c r="G107" s="104">
        <v>7121</v>
      </c>
      <c r="H107" s="107">
        <v>63</v>
      </c>
      <c r="I107" s="28"/>
      <c r="J107" s="28"/>
      <c r="K107" s="28"/>
    </row>
    <row r="108" spans="1:11" ht="23.25" x14ac:dyDescent="0.65">
      <c r="A108" s="108" t="s">
        <v>1713</v>
      </c>
      <c r="B108" s="104">
        <v>1292521</v>
      </c>
      <c r="C108" s="104">
        <v>210823</v>
      </c>
      <c r="D108" s="104">
        <v>37589</v>
      </c>
      <c r="E108" s="104">
        <v>172522</v>
      </c>
      <c r="F108" s="28"/>
      <c r="G108" s="28">
        <v>410</v>
      </c>
      <c r="H108" s="107">
        <v>302</v>
      </c>
      <c r="I108" s="104">
        <v>1081698</v>
      </c>
      <c r="J108" s="104">
        <v>1081698</v>
      </c>
      <c r="K108" s="28"/>
    </row>
    <row r="109" spans="1:11" ht="23.25" x14ac:dyDescent="0.65">
      <c r="A109" s="105" t="s">
        <v>1692</v>
      </c>
      <c r="B109" s="104">
        <v>1241420</v>
      </c>
      <c r="C109" s="104">
        <v>159722</v>
      </c>
      <c r="D109" s="104">
        <v>18774</v>
      </c>
      <c r="E109" s="104">
        <v>140288</v>
      </c>
      <c r="F109" s="28"/>
      <c r="G109" s="28">
        <v>410</v>
      </c>
      <c r="H109" s="107">
        <v>250</v>
      </c>
      <c r="I109" s="104">
        <v>1081698</v>
      </c>
      <c r="J109" s="104">
        <v>1081698</v>
      </c>
      <c r="K109" s="28"/>
    </row>
    <row r="110" spans="1:11" ht="23.25" x14ac:dyDescent="0.65">
      <c r="A110" s="98" t="s">
        <v>1700</v>
      </c>
      <c r="B110" s="104">
        <v>51101</v>
      </c>
      <c r="C110" s="104">
        <v>51101</v>
      </c>
      <c r="D110" s="104">
        <v>18815</v>
      </c>
      <c r="E110" s="104">
        <v>32234</v>
      </c>
      <c r="F110" s="28"/>
      <c r="G110" s="28"/>
      <c r="H110" s="107">
        <v>52</v>
      </c>
      <c r="I110" s="28"/>
      <c r="J110" s="28"/>
      <c r="K110" s="28"/>
    </row>
    <row r="111" spans="1:11" ht="23.25" x14ac:dyDescent="0.65">
      <c r="A111" s="108" t="s">
        <v>1714</v>
      </c>
      <c r="B111" s="104">
        <v>335721</v>
      </c>
      <c r="C111" s="104">
        <v>163121</v>
      </c>
      <c r="D111" s="104">
        <v>69746</v>
      </c>
      <c r="E111" s="104">
        <v>82035</v>
      </c>
      <c r="F111" s="28"/>
      <c r="G111" s="104">
        <v>11300</v>
      </c>
      <c r="H111" s="107">
        <v>40</v>
      </c>
      <c r="I111" s="104">
        <v>172600</v>
      </c>
      <c r="J111" s="104">
        <v>172600</v>
      </c>
      <c r="K111" s="28"/>
    </row>
    <row r="112" spans="1:11" ht="23.25" x14ac:dyDescent="0.65">
      <c r="A112" s="105" t="s">
        <v>1688</v>
      </c>
      <c r="B112" s="104">
        <v>315967</v>
      </c>
      <c r="C112" s="104">
        <v>143367</v>
      </c>
      <c r="D112" s="104">
        <v>61822</v>
      </c>
      <c r="E112" s="104">
        <v>70218</v>
      </c>
      <c r="F112" s="28"/>
      <c r="G112" s="104">
        <v>11300</v>
      </c>
      <c r="H112" s="107">
        <v>27</v>
      </c>
      <c r="I112" s="104">
        <v>172600</v>
      </c>
      <c r="J112" s="104">
        <v>172600</v>
      </c>
      <c r="K112" s="28"/>
    </row>
    <row r="113" spans="1:11" ht="23.25" x14ac:dyDescent="0.65">
      <c r="A113" s="105" t="s">
        <v>1689</v>
      </c>
      <c r="B113" s="104">
        <v>10328.799999999999</v>
      </c>
      <c r="C113" s="104">
        <v>10328.799999999999</v>
      </c>
      <c r="D113" s="28"/>
      <c r="E113" s="28"/>
      <c r="F113" s="28"/>
      <c r="G113" s="28"/>
      <c r="H113" s="107"/>
      <c r="I113" s="28"/>
      <c r="J113" s="28"/>
      <c r="K113" s="28"/>
    </row>
    <row r="114" spans="1:11" ht="23.25" x14ac:dyDescent="0.65">
      <c r="A114" s="106" t="s">
        <v>1690</v>
      </c>
      <c r="B114" s="104">
        <v>19754</v>
      </c>
      <c r="C114" s="104">
        <v>19754</v>
      </c>
      <c r="D114" s="104">
        <v>7924</v>
      </c>
      <c r="E114" s="104">
        <v>11817</v>
      </c>
      <c r="F114" s="28"/>
      <c r="G114" s="28"/>
      <c r="H114" s="107">
        <v>13</v>
      </c>
      <c r="I114" s="28"/>
      <c r="J114" s="28"/>
      <c r="K114" s="28"/>
    </row>
    <row r="115" spans="1:11" ht="23.25" x14ac:dyDescent="0.65">
      <c r="A115" s="108" t="s">
        <v>1715</v>
      </c>
      <c r="B115" s="104">
        <v>28513015</v>
      </c>
      <c r="C115" s="104">
        <v>472529</v>
      </c>
      <c r="D115" s="104">
        <v>109835</v>
      </c>
      <c r="E115" s="104">
        <v>355758</v>
      </c>
      <c r="F115" s="28"/>
      <c r="G115" s="104">
        <v>6416</v>
      </c>
      <c r="H115" s="107">
        <v>520</v>
      </c>
      <c r="I115" s="104">
        <v>2378772.5</v>
      </c>
      <c r="J115" s="104">
        <v>2378772.5</v>
      </c>
      <c r="K115" s="28"/>
    </row>
    <row r="116" spans="1:11" ht="23.25" x14ac:dyDescent="0.65">
      <c r="A116" s="105" t="s">
        <v>1692</v>
      </c>
      <c r="B116" s="104">
        <v>2789224.5</v>
      </c>
      <c r="C116" s="104">
        <v>410452</v>
      </c>
      <c r="D116" s="104">
        <v>67419</v>
      </c>
      <c r="E116" s="104">
        <v>336347</v>
      </c>
      <c r="F116" s="28"/>
      <c r="G116" s="104">
        <v>6416</v>
      </c>
      <c r="H116" s="107">
        <v>270</v>
      </c>
      <c r="I116" s="104">
        <v>2378772.5</v>
      </c>
      <c r="J116" s="104">
        <v>2378772.5</v>
      </c>
      <c r="K116" s="28"/>
    </row>
    <row r="117" spans="1:11" ht="23.25" x14ac:dyDescent="0.65">
      <c r="A117" s="98" t="s">
        <v>1700</v>
      </c>
      <c r="B117" s="104">
        <v>62077</v>
      </c>
      <c r="C117" s="104">
        <v>62077</v>
      </c>
      <c r="D117" s="104">
        <v>42416</v>
      </c>
      <c r="E117" s="104">
        <v>19411</v>
      </c>
      <c r="F117" s="28"/>
      <c r="G117" s="28"/>
      <c r="H117" s="107">
        <v>250</v>
      </c>
      <c r="I117" s="28"/>
      <c r="J117" s="28"/>
      <c r="K117" s="28"/>
    </row>
    <row r="118" spans="1:11" ht="23.25" x14ac:dyDescent="0.65">
      <c r="A118" s="108" t="s">
        <v>1716</v>
      </c>
      <c r="B118" s="104">
        <v>114488.5</v>
      </c>
      <c r="C118" s="104">
        <v>92131</v>
      </c>
      <c r="D118" s="104">
        <v>36104</v>
      </c>
      <c r="E118" s="104">
        <v>35112</v>
      </c>
      <c r="F118" s="28"/>
      <c r="G118" s="104">
        <v>20860</v>
      </c>
      <c r="H118" s="107">
        <v>55</v>
      </c>
      <c r="I118" s="104">
        <v>22357.5</v>
      </c>
      <c r="J118" s="104">
        <v>22357.5</v>
      </c>
      <c r="K118" s="28"/>
    </row>
    <row r="119" spans="1:11" ht="23.25" x14ac:dyDescent="0.65">
      <c r="A119" s="105" t="s">
        <v>1688</v>
      </c>
      <c r="B119" s="104">
        <v>88315.5</v>
      </c>
      <c r="C119" s="104">
        <v>65958</v>
      </c>
      <c r="D119" s="104">
        <v>22328</v>
      </c>
      <c r="E119" s="104">
        <v>22725</v>
      </c>
      <c r="F119" s="28"/>
      <c r="G119" s="104">
        <v>20860</v>
      </c>
      <c r="H119" s="107">
        <v>45</v>
      </c>
      <c r="I119" s="104">
        <v>22357.5</v>
      </c>
      <c r="J119" s="104">
        <v>22357.5</v>
      </c>
      <c r="K119" s="28"/>
    </row>
    <row r="120" spans="1:11" ht="23.25" x14ac:dyDescent="0.65">
      <c r="A120" s="105" t="s">
        <v>1689</v>
      </c>
      <c r="B120" s="104">
        <v>19955</v>
      </c>
      <c r="C120" s="104">
        <v>19955</v>
      </c>
      <c r="D120" s="28"/>
      <c r="E120" s="28"/>
      <c r="F120" s="28"/>
      <c r="G120" s="104">
        <v>19955</v>
      </c>
      <c r="H120" s="107"/>
      <c r="I120" s="28"/>
      <c r="J120" s="28"/>
      <c r="K120" s="28"/>
    </row>
    <row r="121" spans="1:11" ht="23.25" x14ac:dyDescent="0.65">
      <c r="A121" s="106" t="s">
        <v>1690</v>
      </c>
      <c r="B121" s="104">
        <v>26173</v>
      </c>
      <c r="C121" s="104">
        <v>26173</v>
      </c>
      <c r="D121" s="104">
        <v>13776</v>
      </c>
      <c r="E121" s="104">
        <v>12387</v>
      </c>
      <c r="F121" s="28"/>
      <c r="G121" s="28"/>
      <c r="H121" s="107">
        <v>10</v>
      </c>
      <c r="I121" s="28"/>
      <c r="J121" s="28"/>
      <c r="K121" s="28"/>
    </row>
    <row r="122" spans="1:11" ht="23.25" x14ac:dyDescent="0.65">
      <c r="A122" s="108" t="s">
        <v>1717</v>
      </c>
      <c r="B122" s="104">
        <v>997094</v>
      </c>
      <c r="C122" s="104">
        <v>186044</v>
      </c>
      <c r="D122" s="104">
        <v>40051</v>
      </c>
      <c r="E122" s="104">
        <v>132411</v>
      </c>
      <c r="F122" s="28"/>
      <c r="G122" s="104">
        <v>12906</v>
      </c>
      <c r="H122" s="107">
        <v>676</v>
      </c>
      <c r="I122" s="104">
        <v>811050</v>
      </c>
      <c r="J122" s="104">
        <v>811050</v>
      </c>
      <c r="K122" s="28"/>
    </row>
    <row r="123" spans="1:11" ht="23.25" x14ac:dyDescent="0.65">
      <c r="A123" s="105" t="s">
        <v>1692</v>
      </c>
      <c r="B123" s="104">
        <v>954776</v>
      </c>
      <c r="C123" s="104">
        <v>143726</v>
      </c>
      <c r="D123" s="104">
        <v>21979</v>
      </c>
      <c r="E123" s="104">
        <v>109324</v>
      </c>
      <c r="F123" s="28"/>
      <c r="G123" s="104">
        <v>11923</v>
      </c>
      <c r="H123" s="107">
        <v>500</v>
      </c>
      <c r="I123" s="104">
        <v>811050</v>
      </c>
      <c r="J123" s="104">
        <v>811050</v>
      </c>
      <c r="K123" s="28"/>
    </row>
    <row r="124" spans="1:11" ht="23.25" x14ac:dyDescent="0.65">
      <c r="A124" s="98" t="s">
        <v>1700</v>
      </c>
      <c r="B124" s="104">
        <v>42318</v>
      </c>
      <c r="C124" s="104">
        <v>42318</v>
      </c>
      <c r="D124" s="104">
        <v>18072</v>
      </c>
      <c r="E124" s="104">
        <v>23087</v>
      </c>
      <c r="F124" s="28"/>
      <c r="G124" s="107">
        <v>983</v>
      </c>
      <c r="H124" s="107">
        <v>176</v>
      </c>
      <c r="I124" s="28"/>
      <c r="J124" s="28"/>
      <c r="K124" s="28"/>
    </row>
    <row r="125" spans="1:11" ht="23.25" x14ac:dyDescent="0.65">
      <c r="A125" s="108" t="s">
        <v>1718</v>
      </c>
      <c r="B125" s="104">
        <v>399257</v>
      </c>
      <c r="C125" s="104">
        <v>69992</v>
      </c>
      <c r="D125" s="104">
        <v>38526</v>
      </c>
      <c r="E125" s="104">
        <v>30897</v>
      </c>
      <c r="F125" s="28"/>
      <c r="G125" s="107">
        <v>467</v>
      </c>
      <c r="H125" s="107">
        <v>102</v>
      </c>
      <c r="I125" s="104">
        <v>329265</v>
      </c>
      <c r="J125" s="104">
        <v>329265</v>
      </c>
      <c r="K125" s="28"/>
    </row>
    <row r="126" spans="1:11" ht="23.25" x14ac:dyDescent="0.65">
      <c r="A126" s="105" t="s">
        <v>1692</v>
      </c>
      <c r="B126" s="104">
        <v>375405</v>
      </c>
      <c r="C126" s="104">
        <v>46140</v>
      </c>
      <c r="D126" s="104">
        <v>26968</v>
      </c>
      <c r="E126" s="104">
        <v>18655</v>
      </c>
      <c r="F126" s="28"/>
      <c r="G126" s="107">
        <v>467</v>
      </c>
      <c r="H126" s="107">
        <v>50</v>
      </c>
      <c r="I126" s="104">
        <v>329265</v>
      </c>
      <c r="J126" s="104">
        <v>329265</v>
      </c>
      <c r="K126" s="28"/>
    </row>
    <row r="127" spans="1:11" ht="23.25" x14ac:dyDescent="0.65">
      <c r="A127" s="98" t="s">
        <v>1700</v>
      </c>
      <c r="B127" s="104">
        <v>23852</v>
      </c>
      <c r="C127" s="104">
        <v>23852</v>
      </c>
      <c r="D127" s="104">
        <v>11558</v>
      </c>
      <c r="E127" s="104">
        <v>12242</v>
      </c>
      <c r="F127" s="28"/>
      <c r="G127" s="28"/>
      <c r="H127" s="107">
        <v>52</v>
      </c>
      <c r="I127" s="28"/>
      <c r="J127" s="28"/>
      <c r="K127" s="28"/>
    </row>
    <row r="128" spans="1:11" ht="23.25" x14ac:dyDescent="0.65">
      <c r="A128" s="108" t="s">
        <v>1719</v>
      </c>
      <c r="B128" s="104">
        <v>8335304.7000000002</v>
      </c>
      <c r="C128" s="104">
        <v>4580894.7</v>
      </c>
      <c r="D128" s="28"/>
      <c r="E128" s="28"/>
      <c r="F128" s="104">
        <v>4580894.7</v>
      </c>
      <c r="G128" s="28"/>
      <c r="H128" s="104">
        <v>3754410</v>
      </c>
      <c r="I128" s="28"/>
      <c r="J128" s="104">
        <v>3754410</v>
      </c>
      <c r="K128" s="28"/>
    </row>
    <row r="129" spans="1:11" ht="23.25" x14ac:dyDescent="0.65">
      <c r="A129" s="109" t="s">
        <v>1720</v>
      </c>
      <c r="B129" s="104">
        <v>224696</v>
      </c>
      <c r="C129" s="104">
        <v>224696</v>
      </c>
      <c r="D129" s="28"/>
      <c r="E129" s="28"/>
      <c r="F129" s="104">
        <v>224696</v>
      </c>
      <c r="G129" s="28"/>
      <c r="H129" s="28"/>
      <c r="I129" s="28"/>
      <c r="J129" s="28"/>
      <c r="K129" s="28"/>
    </row>
    <row r="130" spans="1:11" ht="23.25" x14ac:dyDescent="0.65">
      <c r="A130" s="109" t="s">
        <v>1721</v>
      </c>
      <c r="B130" s="104">
        <v>17118911</v>
      </c>
      <c r="C130" s="104">
        <v>17118911</v>
      </c>
      <c r="D130" s="28"/>
      <c r="E130" s="28"/>
      <c r="F130" s="104">
        <v>1718911</v>
      </c>
      <c r="G130" s="28"/>
      <c r="H130" s="28"/>
      <c r="I130" s="28"/>
      <c r="J130" s="28"/>
      <c r="K130" s="28"/>
    </row>
    <row r="131" spans="1:11" ht="23.25" x14ac:dyDescent="0.65">
      <c r="A131" s="109" t="s">
        <v>1722</v>
      </c>
      <c r="B131" s="104">
        <v>2637287.7000000002</v>
      </c>
      <c r="C131" s="104">
        <v>2637287.7000000002</v>
      </c>
      <c r="D131" s="28"/>
      <c r="E131" s="28"/>
      <c r="F131" s="104">
        <v>2637287.7000000002</v>
      </c>
      <c r="G131" s="28"/>
      <c r="H131" s="28"/>
      <c r="I131" s="28"/>
      <c r="J131" s="28"/>
      <c r="K131" s="28"/>
    </row>
    <row r="132" spans="1:11" ht="23.25" x14ac:dyDescent="0.65">
      <c r="A132" s="109" t="s">
        <v>1723</v>
      </c>
      <c r="B132" s="104">
        <v>2258431</v>
      </c>
      <c r="C132" s="28"/>
      <c r="D132" s="28"/>
      <c r="E132" s="28"/>
      <c r="F132" s="28"/>
      <c r="G132" s="28"/>
      <c r="H132" s="104">
        <v>2258431</v>
      </c>
      <c r="I132" s="28"/>
      <c r="J132" s="104">
        <v>2258431</v>
      </c>
      <c r="K132" s="28"/>
    </row>
    <row r="133" spans="1:11" ht="23.25" x14ac:dyDescent="0.65">
      <c r="A133" s="109" t="s">
        <v>1724</v>
      </c>
      <c r="B133" s="104">
        <v>765769</v>
      </c>
      <c r="C133" s="28"/>
      <c r="D133" s="28"/>
      <c r="E133" s="28"/>
      <c r="F133" s="28"/>
      <c r="G133" s="28"/>
      <c r="H133" s="104">
        <v>765769</v>
      </c>
      <c r="I133" s="28"/>
      <c r="J133" s="104">
        <v>765769</v>
      </c>
      <c r="K133" s="28"/>
    </row>
    <row r="134" spans="1:11" ht="23.25" x14ac:dyDescent="0.65">
      <c r="A134" s="106" t="s">
        <v>1725</v>
      </c>
      <c r="B134" s="104">
        <v>730210</v>
      </c>
      <c r="C134" s="28"/>
      <c r="D134" s="28"/>
      <c r="E134" s="28"/>
      <c r="F134" s="28"/>
      <c r="G134" s="28"/>
      <c r="H134" s="104">
        <v>730210</v>
      </c>
      <c r="I134" s="28"/>
      <c r="J134" s="104">
        <v>730210</v>
      </c>
      <c r="K134" s="28"/>
    </row>
    <row r="135" spans="1:11" ht="23.25" x14ac:dyDescent="0.65">
      <c r="A135" s="112" t="s">
        <v>1726</v>
      </c>
      <c r="B135" s="104">
        <v>2454267</v>
      </c>
      <c r="C135" s="104">
        <v>2454267</v>
      </c>
      <c r="D135" s="28"/>
      <c r="E135" s="28"/>
      <c r="F135" s="28"/>
      <c r="G135" s="104">
        <v>2454267</v>
      </c>
      <c r="H135" s="28"/>
      <c r="I135" s="28"/>
      <c r="J135" s="28"/>
      <c r="K135" s="28"/>
    </row>
  </sheetData>
  <mergeCells count="5">
    <mergeCell ref="C2:D2"/>
    <mergeCell ref="C3:D3"/>
    <mergeCell ref="C4:D4"/>
    <mergeCell ref="D6:H6"/>
    <mergeCell ref="I6:K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7AEAC-867F-4989-8439-E13E45251165}">
  <dimension ref="A1:K34"/>
  <sheetViews>
    <sheetView workbookViewId="0">
      <selection activeCell="C9" sqref="C9"/>
    </sheetView>
  </sheetViews>
  <sheetFormatPr defaultRowHeight="15" x14ac:dyDescent="0.25"/>
  <cols>
    <col min="1" max="1" width="45.28515625" customWidth="1"/>
    <col min="2" max="2" width="22.140625" customWidth="1"/>
    <col min="3" max="3" width="19.5703125" customWidth="1"/>
    <col min="4" max="4" width="19.7109375" customWidth="1"/>
    <col min="5" max="5" width="19" customWidth="1"/>
    <col min="6" max="6" width="22.7109375" customWidth="1"/>
    <col min="7" max="7" width="20.85546875" customWidth="1"/>
    <col min="8" max="8" width="16.7109375" customWidth="1"/>
    <col min="9" max="9" width="20.42578125" customWidth="1"/>
    <col min="10" max="10" width="19.5703125" customWidth="1"/>
    <col min="11" max="11" width="25" customWidth="1"/>
  </cols>
  <sheetData>
    <row r="1" spans="1:11" ht="24" x14ac:dyDescent="0.7">
      <c r="E1" s="86" t="s">
        <v>1636</v>
      </c>
      <c r="F1" s="87"/>
    </row>
    <row r="2" spans="1:11" ht="24" x14ac:dyDescent="0.7">
      <c r="E2" s="86" t="s">
        <v>1727</v>
      </c>
      <c r="F2" s="87"/>
    </row>
    <row r="3" spans="1:11" ht="24" x14ac:dyDescent="0.7">
      <c r="E3" s="113" t="s">
        <v>1728</v>
      </c>
      <c r="F3" s="114"/>
    </row>
    <row r="4" spans="1:11" ht="48" customHeight="1" x14ac:dyDescent="0.7">
      <c r="A4" s="115" t="s">
        <v>1729</v>
      </c>
      <c r="B4" s="115" t="s">
        <v>1730</v>
      </c>
      <c r="C4" s="115" t="s">
        <v>1731</v>
      </c>
      <c r="D4" s="86" t="s">
        <v>1732</v>
      </c>
      <c r="E4" s="91"/>
      <c r="F4" s="91"/>
      <c r="G4" s="91"/>
      <c r="H4" s="91"/>
      <c r="I4" s="87"/>
      <c r="J4" s="116" t="s">
        <v>1733</v>
      </c>
      <c r="K4" s="117"/>
    </row>
    <row r="5" spans="1:11" ht="24" x14ac:dyDescent="0.7">
      <c r="A5" s="118"/>
      <c r="B5" s="118"/>
      <c r="C5" s="118"/>
      <c r="D5" s="86" t="s">
        <v>1734</v>
      </c>
      <c r="E5" s="91"/>
      <c r="F5" s="87"/>
      <c r="G5" s="86" t="s">
        <v>1735</v>
      </c>
      <c r="H5" s="91"/>
      <c r="I5" s="87"/>
      <c r="J5" s="119" t="s">
        <v>1734</v>
      </c>
      <c r="K5" s="119" t="s">
        <v>1735</v>
      </c>
    </row>
    <row r="6" spans="1:11" ht="24" customHeight="1" x14ac:dyDescent="0.65">
      <c r="A6" s="120"/>
      <c r="B6" s="120"/>
      <c r="C6" s="120"/>
      <c r="D6" s="92" t="s">
        <v>1736</v>
      </c>
      <c r="E6" s="92" t="s">
        <v>1724</v>
      </c>
      <c r="F6" s="92" t="s">
        <v>1737</v>
      </c>
      <c r="G6" s="92" t="s">
        <v>1736</v>
      </c>
      <c r="H6" s="92" t="s">
        <v>1724</v>
      </c>
      <c r="I6" s="92" t="s">
        <v>1737</v>
      </c>
      <c r="J6" s="121"/>
      <c r="K6" s="121"/>
    </row>
    <row r="7" spans="1:11" ht="23.25" x14ac:dyDescent="0.65">
      <c r="A7" s="89" t="s">
        <v>7</v>
      </c>
      <c r="B7" s="28" t="s">
        <v>1738</v>
      </c>
      <c r="C7" s="28" t="s">
        <v>1738</v>
      </c>
      <c r="D7" s="104">
        <v>2987751</v>
      </c>
      <c r="E7" s="104">
        <v>765769</v>
      </c>
      <c r="F7" s="104">
        <v>730210</v>
      </c>
      <c r="G7" s="104">
        <v>2987751</v>
      </c>
      <c r="H7" s="104">
        <v>765769</v>
      </c>
      <c r="I7" s="104">
        <v>730210</v>
      </c>
      <c r="J7" s="104">
        <v>620720876</v>
      </c>
      <c r="K7" s="104">
        <v>620720876</v>
      </c>
    </row>
    <row r="8" spans="1:11" ht="23.25" x14ac:dyDescent="0.65">
      <c r="A8" s="89" t="s">
        <v>1739</v>
      </c>
      <c r="B8" s="104">
        <v>137397</v>
      </c>
      <c r="C8" s="104">
        <v>137397</v>
      </c>
      <c r="D8" s="28"/>
      <c r="E8" s="28"/>
      <c r="F8" s="28"/>
      <c r="G8" s="28"/>
      <c r="H8" s="28"/>
      <c r="I8" s="28"/>
      <c r="J8" s="104">
        <v>137397</v>
      </c>
      <c r="K8" s="104">
        <v>137397</v>
      </c>
    </row>
    <row r="9" spans="1:11" ht="23.25" x14ac:dyDescent="0.65">
      <c r="A9" s="105" t="s">
        <v>1740</v>
      </c>
      <c r="B9" s="104">
        <v>32520</v>
      </c>
      <c r="C9" s="104">
        <v>32520</v>
      </c>
      <c r="D9" s="28"/>
      <c r="E9" s="28"/>
      <c r="F9" s="28"/>
      <c r="G9" s="28"/>
      <c r="H9" s="28"/>
      <c r="I9" s="28"/>
      <c r="J9" s="104">
        <v>32520</v>
      </c>
      <c r="K9" s="104">
        <v>32520</v>
      </c>
    </row>
    <row r="10" spans="1:11" ht="23.25" x14ac:dyDescent="0.65">
      <c r="A10" s="105" t="s">
        <v>1741</v>
      </c>
      <c r="B10" s="104">
        <v>3252</v>
      </c>
      <c r="C10" s="104">
        <v>3252</v>
      </c>
      <c r="D10" s="28"/>
      <c r="E10" s="28"/>
      <c r="F10" s="28"/>
      <c r="G10" s="28"/>
      <c r="H10" s="28"/>
      <c r="I10" s="28"/>
      <c r="J10" s="104">
        <v>3252</v>
      </c>
      <c r="K10" s="104">
        <v>3252</v>
      </c>
    </row>
    <row r="11" spans="1:11" ht="23.25" x14ac:dyDescent="0.65">
      <c r="A11" s="105" t="s">
        <v>1742</v>
      </c>
      <c r="B11" s="104">
        <v>20325</v>
      </c>
      <c r="C11" s="104">
        <v>20325</v>
      </c>
      <c r="D11" s="28"/>
      <c r="E11" s="28"/>
      <c r="F11" s="28"/>
      <c r="G11" s="28"/>
      <c r="H11" s="28"/>
      <c r="I11" s="28"/>
      <c r="J11" s="104">
        <v>20325</v>
      </c>
      <c r="K11" s="104">
        <v>20325</v>
      </c>
    </row>
    <row r="12" spans="1:11" ht="23.25" x14ac:dyDescent="0.65">
      <c r="A12" s="98" t="s">
        <v>1743</v>
      </c>
      <c r="B12" s="104">
        <v>81300</v>
      </c>
      <c r="C12" s="104">
        <v>81300</v>
      </c>
      <c r="D12" s="28"/>
      <c r="E12" s="28"/>
      <c r="F12" s="28"/>
      <c r="G12" s="28"/>
      <c r="H12" s="28"/>
      <c r="I12" s="28"/>
      <c r="J12" s="104">
        <v>81300</v>
      </c>
      <c r="K12" s="104">
        <v>81300</v>
      </c>
    </row>
    <row r="13" spans="1:11" ht="23.25" x14ac:dyDescent="0.65">
      <c r="A13" s="108" t="s">
        <v>1744</v>
      </c>
      <c r="B13" s="104">
        <v>87165</v>
      </c>
      <c r="C13" s="104">
        <v>87165</v>
      </c>
      <c r="D13" s="104">
        <v>34320</v>
      </c>
      <c r="E13" s="28"/>
      <c r="F13" s="28"/>
      <c r="G13" s="104">
        <v>34320</v>
      </c>
      <c r="H13" s="28"/>
      <c r="I13" s="28"/>
      <c r="J13" s="104">
        <v>52845</v>
      </c>
      <c r="K13" s="104">
        <v>52845</v>
      </c>
    </row>
    <row r="14" spans="1:11" ht="23.25" x14ac:dyDescent="0.65">
      <c r="A14" s="109" t="s">
        <v>1679</v>
      </c>
      <c r="B14" s="104">
        <v>10000</v>
      </c>
      <c r="C14" s="104">
        <v>10000</v>
      </c>
      <c r="D14" s="104">
        <v>10000</v>
      </c>
      <c r="E14" s="28"/>
      <c r="F14" s="28"/>
      <c r="G14" s="104">
        <v>10000</v>
      </c>
      <c r="H14" s="28"/>
      <c r="I14" s="28"/>
      <c r="J14" s="28"/>
      <c r="K14" s="28"/>
    </row>
    <row r="15" spans="1:11" ht="23.25" x14ac:dyDescent="0.65">
      <c r="A15" s="122" t="s">
        <v>1745</v>
      </c>
      <c r="B15" s="104">
        <v>77165</v>
      </c>
      <c r="C15" s="104">
        <v>77165</v>
      </c>
      <c r="D15" s="104">
        <v>24320</v>
      </c>
      <c r="E15" s="28"/>
      <c r="F15" s="28"/>
      <c r="G15" s="104">
        <v>24320</v>
      </c>
      <c r="H15" s="28"/>
      <c r="I15" s="28"/>
      <c r="J15" s="104">
        <v>52845</v>
      </c>
      <c r="K15" s="104">
        <v>52845</v>
      </c>
    </row>
    <row r="16" spans="1:11" ht="23.25" x14ac:dyDescent="0.65">
      <c r="A16" s="109" t="s">
        <v>1746</v>
      </c>
      <c r="B16" s="104">
        <v>938486</v>
      </c>
      <c r="C16" s="104">
        <v>938486</v>
      </c>
      <c r="D16" s="104">
        <v>150000</v>
      </c>
      <c r="E16" s="28"/>
      <c r="F16" s="28"/>
      <c r="G16" s="104">
        <v>150000</v>
      </c>
      <c r="H16" s="28"/>
      <c r="I16" s="28"/>
      <c r="J16" s="104">
        <v>788486</v>
      </c>
      <c r="K16" s="104">
        <v>788486</v>
      </c>
    </row>
    <row r="17" spans="1:11" ht="23.25" x14ac:dyDescent="0.65">
      <c r="A17" s="109" t="s">
        <v>1747</v>
      </c>
      <c r="B17" s="104">
        <v>429791</v>
      </c>
      <c r="C17" s="104">
        <v>429791</v>
      </c>
      <c r="D17" s="104">
        <v>60000</v>
      </c>
      <c r="E17" s="28"/>
      <c r="F17" s="28"/>
      <c r="G17" s="104">
        <v>60000</v>
      </c>
      <c r="H17" s="28"/>
      <c r="I17" s="28"/>
      <c r="J17" s="104">
        <v>369791</v>
      </c>
      <c r="K17" s="104">
        <v>369791</v>
      </c>
    </row>
    <row r="18" spans="1:11" ht="23.25" x14ac:dyDescent="0.65">
      <c r="A18" s="109" t="s">
        <v>1696</v>
      </c>
      <c r="B18" s="104">
        <v>315770</v>
      </c>
      <c r="C18" s="104">
        <v>315770</v>
      </c>
      <c r="D18" s="104">
        <v>80000</v>
      </c>
      <c r="E18" s="28"/>
      <c r="F18" s="28"/>
      <c r="G18" s="104">
        <v>80000</v>
      </c>
      <c r="H18" s="28"/>
      <c r="I18" s="28"/>
      <c r="J18" s="104">
        <v>235770</v>
      </c>
      <c r="K18" s="104">
        <v>235770</v>
      </c>
    </row>
    <row r="19" spans="1:11" ht="23.25" x14ac:dyDescent="0.65">
      <c r="A19" s="109" t="s">
        <v>1702</v>
      </c>
      <c r="B19" s="104">
        <v>81300</v>
      </c>
      <c r="C19" s="104">
        <v>81300</v>
      </c>
      <c r="D19" s="28"/>
      <c r="E19" s="28"/>
      <c r="F19" s="28"/>
      <c r="G19" s="28"/>
      <c r="H19" s="28"/>
      <c r="I19" s="28"/>
      <c r="J19" s="104">
        <v>81300</v>
      </c>
      <c r="K19" s="104">
        <v>81300</v>
      </c>
    </row>
    <row r="20" spans="1:11" ht="23.25" x14ac:dyDescent="0.65">
      <c r="A20" s="106" t="s">
        <v>1748</v>
      </c>
      <c r="B20" s="104">
        <v>111625</v>
      </c>
      <c r="C20" s="104">
        <v>111625</v>
      </c>
      <c r="D20" s="104">
        <v>10000</v>
      </c>
      <c r="E20" s="28"/>
      <c r="F20" s="28"/>
      <c r="G20" s="104">
        <v>10000</v>
      </c>
      <c r="H20" s="28"/>
      <c r="I20" s="28"/>
      <c r="J20" s="104">
        <v>101625</v>
      </c>
      <c r="K20" s="104">
        <v>101625</v>
      </c>
    </row>
    <row r="21" spans="1:11" ht="23.25" x14ac:dyDescent="0.65">
      <c r="A21" s="108" t="s">
        <v>1749</v>
      </c>
      <c r="B21" s="104">
        <v>5774148</v>
      </c>
      <c r="C21" s="104">
        <v>5774148</v>
      </c>
      <c r="D21" s="104">
        <v>545000</v>
      </c>
      <c r="E21" s="28"/>
      <c r="F21" s="28"/>
      <c r="G21" s="104">
        <v>545000</v>
      </c>
      <c r="H21" s="28"/>
      <c r="I21" s="28"/>
      <c r="J21" s="104">
        <v>5229148</v>
      </c>
      <c r="K21" s="104">
        <v>5229148</v>
      </c>
    </row>
    <row r="22" spans="1:11" ht="23.25" x14ac:dyDescent="0.65">
      <c r="A22" s="109" t="s">
        <v>1750</v>
      </c>
      <c r="B22" s="104">
        <v>560970</v>
      </c>
      <c r="C22" s="104">
        <v>560970</v>
      </c>
      <c r="D22" s="28"/>
      <c r="E22" s="28"/>
      <c r="F22" s="28"/>
      <c r="G22" s="28"/>
      <c r="H22" s="28"/>
      <c r="I22" s="28"/>
      <c r="J22" s="104">
        <v>560970</v>
      </c>
      <c r="K22" s="104">
        <v>560970</v>
      </c>
    </row>
    <row r="23" spans="1:11" ht="23.25" x14ac:dyDescent="0.65">
      <c r="A23" s="109" t="s">
        <v>1751</v>
      </c>
      <c r="B23" s="104">
        <v>60975</v>
      </c>
      <c r="C23" s="104">
        <v>60975</v>
      </c>
      <c r="D23" s="28"/>
      <c r="E23" s="28"/>
      <c r="F23" s="28"/>
      <c r="G23" s="28"/>
      <c r="H23" s="28"/>
      <c r="I23" s="28"/>
      <c r="J23" s="104">
        <v>60975</v>
      </c>
      <c r="K23" s="104">
        <v>60975</v>
      </c>
    </row>
    <row r="24" spans="1:11" ht="23.25" x14ac:dyDescent="0.65">
      <c r="A24" s="109" t="s">
        <v>1752</v>
      </c>
      <c r="B24" s="104">
        <v>356460</v>
      </c>
      <c r="C24" s="104">
        <v>356460</v>
      </c>
      <c r="D24" s="104">
        <v>15000</v>
      </c>
      <c r="E24" s="28"/>
      <c r="F24" s="28"/>
      <c r="G24" s="104">
        <v>15000</v>
      </c>
      <c r="H24" s="28"/>
      <c r="I24" s="28"/>
      <c r="J24" s="104">
        <v>341460</v>
      </c>
      <c r="K24" s="104">
        <v>341460</v>
      </c>
    </row>
    <row r="25" spans="1:11" ht="23.25" x14ac:dyDescent="0.65">
      <c r="A25" s="109" t="s">
        <v>1753</v>
      </c>
      <c r="B25" s="104">
        <v>1081698</v>
      </c>
      <c r="C25" s="104">
        <v>1081698</v>
      </c>
      <c r="D25" s="104">
        <v>150000</v>
      </c>
      <c r="E25" s="28"/>
      <c r="F25" s="28"/>
      <c r="G25" s="104">
        <v>150000</v>
      </c>
      <c r="H25" s="28"/>
      <c r="I25" s="28"/>
      <c r="J25" s="104">
        <v>931698</v>
      </c>
      <c r="K25" s="104">
        <v>931698</v>
      </c>
    </row>
    <row r="26" spans="1:11" ht="23.25" x14ac:dyDescent="0.65">
      <c r="A26" s="109" t="s">
        <v>1754</v>
      </c>
      <c r="B26" s="104">
        <v>172600</v>
      </c>
      <c r="C26" s="104">
        <v>172600</v>
      </c>
      <c r="D26" s="104">
        <v>10000</v>
      </c>
      <c r="E26" s="28"/>
      <c r="F26" s="28"/>
      <c r="G26" s="104">
        <v>10000</v>
      </c>
      <c r="H26" s="28"/>
      <c r="I26" s="28"/>
      <c r="J26" s="104">
        <v>162600</v>
      </c>
      <c r="K26" s="104">
        <v>162600</v>
      </c>
    </row>
    <row r="27" spans="1:11" ht="23.25" x14ac:dyDescent="0.65">
      <c r="A27" s="109" t="s">
        <v>1715</v>
      </c>
      <c r="B27" s="104">
        <v>2378772.5</v>
      </c>
      <c r="C27" s="104">
        <v>2378772.5</v>
      </c>
      <c r="D27" s="104">
        <v>250000</v>
      </c>
      <c r="E27" s="28"/>
      <c r="F27" s="28"/>
      <c r="G27" s="104">
        <v>250000</v>
      </c>
      <c r="H27" s="28"/>
      <c r="I27" s="28"/>
      <c r="J27" s="104">
        <v>2128772.5</v>
      </c>
      <c r="K27" s="104">
        <v>2128772.5</v>
      </c>
    </row>
    <row r="28" spans="1:11" ht="23.25" x14ac:dyDescent="0.65">
      <c r="A28" s="109" t="s">
        <v>1716</v>
      </c>
      <c r="B28" s="104">
        <v>22357</v>
      </c>
      <c r="C28" s="104">
        <v>22357</v>
      </c>
      <c r="D28" s="28"/>
      <c r="E28" s="28"/>
      <c r="F28" s="28"/>
      <c r="G28" s="28"/>
      <c r="H28" s="28"/>
      <c r="I28" s="28"/>
      <c r="J28" s="104">
        <v>22357.5</v>
      </c>
      <c r="K28" s="104">
        <v>22357.5</v>
      </c>
    </row>
    <row r="29" spans="1:11" ht="23.25" x14ac:dyDescent="0.65">
      <c r="A29" s="109" t="s">
        <v>1755</v>
      </c>
      <c r="B29" s="104">
        <v>811050</v>
      </c>
      <c r="C29" s="104">
        <v>811050</v>
      </c>
      <c r="D29" s="104">
        <v>120000</v>
      </c>
      <c r="E29" s="28"/>
      <c r="F29" s="28"/>
      <c r="G29" s="104">
        <v>120000</v>
      </c>
      <c r="H29" s="28"/>
      <c r="I29" s="28"/>
      <c r="J29" s="104">
        <v>691050</v>
      </c>
      <c r="K29" s="104">
        <v>691050</v>
      </c>
    </row>
    <row r="30" spans="1:11" ht="23.25" x14ac:dyDescent="0.65">
      <c r="A30" s="109" t="s">
        <v>1756</v>
      </c>
      <c r="B30" s="104">
        <v>329265</v>
      </c>
      <c r="C30" s="104">
        <v>329265</v>
      </c>
      <c r="D30" s="28"/>
      <c r="E30" s="28"/>
      <c r="F30" s="28"/>
      <c r="G30" s="28"/>
      <c r="H30" s="28"/>
      <c r="I30" s="28"/>
      <c r="J30" s="104">
        <v>329265</v>
      </c>
      <c r="K30" s="104">
        <v>329265</v>
      </c>
    </row>
    <row r="31" spans="1:11" ht="23.25" x14ac:dyDescent="0.65">
      <c r="A31" s="108" t="s">
        <v>1757</v>
      </c>
      <c r="B31" s="104">
        <v>3754410</v>
      </c>
      <c r="C31" s="104">
        <v>3754410</v>
      </c>
      <c r="D31" s="104">
        <v>2258431</v>
      </c>
      <c r="E31" s="104">
        <v>765769</v>
      </c>
      <c r="F31" s="104">
        <v>730210</v>
      </c>
      <c r="G31" s="104">
        <v>2258431</v>
      </c>
      <c r="H31" s="104">
        <v>765769</v>
      </c>
      <c r="I31" s="104">
        <v>730210</v>
      </c>
      <c r="J31" s="28"/>
      <c r="K31" s="28"/>
    </row>
    <row r="32" spans="1:11" ht="23.25" x14ac:dyDescent="0.65">
      <c r="A32" s="109" t="s">
        <v>1723</v>
      </c>
      <c r="B32" s="104">
        <v>2258431</v>
      </c>
      <c r="C32" s="104">
        <v>2258431</v>
      </c>
      <c r="D32" s="104">
        <v>2258431</v>
      </c>
      <c r="E32" s="28"/>
      <c r="F32" s="28"/>
      <c r="G32" s="104">
        <v>2258431</v>
      </c>
      <c r="H32" s="28"/>
      <c r="I32" s="28"/>
      <c r="J32" s="28"/>
      <c r="K32" s="28"/>
    </row>
    <row r="33" spans="1:11" ht="23.25" x14ac:dyDescent="0.65">
      <c r="A33" s="109" t="s">
        <v>1724</v>
      </c>
      <c r="B33" s="104">
        <v>765769</v>
      </c>
      <c r="C33" s="104">
        <v>765769</v>
      </c>
      <c r="D33" s="28"/>
      <c r="E33" s="104">
        <v>765769</v>
      </c>
      <c r="F33" s="28"/>
      <c r="G33" s="28"/>
      <c r="H33" s="104">
        <v>765769</v>
      </c>
      <c r="I33" s="28"/>
      <c r="J33" s="28"/>
      <c r="K33" s="28"/>
    </row>
    <row r="34" spans="1:11" ht="23.25" x14ac:dyDescent="0.65">
      <c r="A34" s="109" t="s">
        <v>1737</v>
      </c>
      <c r="B34" s="104">
        <v>730210</v>
      </c>
      <c r="C34" s="104">
        <v>730210</v>
      </c>
      <c r="D34" s="28"/>
      <c r="E34" s="28"/>
      <c r="F34" s="104">
        <v>730210</v>
      </c>
      <c r="G34" s="28"/>
      <c r="H34" s="28"/>
      <c r="I34" s="104">
        <v>730210</v>
      </c>
      <c r="J34" s="28"/>
      <c r="K34" s="28"/>
    </row>
  </sheetData>
  <mergeCells count="12">
    <mergeCell ref="J4:K4"/>
    <mergeCell ref="D5:F5"/>
    <mergeCell ref="G5:I5"/>
    <mergeCell ref="J5:J6"/>
    <mergeCell ref="K5:K6"/>
    <mergeCell ref="E1:F1"/>
    <mergeCell ref="E2:F2"/>
    <mergeCell ref="E3:F3"/>
    <mergeCell ref="A4:A6"/>
    <mergeCell ref="B4:B6"/>
    <mergeCell ref="C4:C6"/>
    <mergeCell ref="D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D3137-72FC-4172-BE63-FDE3232DAD7F}">
  <dimension ref="A1:O131"/>
  <sheetViews>
    <sheetView topLeftCell="A82" zoomScale="86" zoomScaleNormal="70" workbookViewId="0">
      <selection activeCell="B16" sqref="B16"/>
    </sheetView>
  </sheetViews>
  <sheetFormatPr defaultRowHeight="23.25" x14ac:dyDescent="0.65"/>
  <cols>
    <col min="1" max="1" width="56.5703125" style="167" customWidth="1"/>
    <col min="2" max="2" width="15.140625" customWidth="1"/>
    <col min="3" max="3" width="12.5703125" customWidth="1"/>
    <col min="4" max="4" width="13.85546875" customWidth="1"/>
    <col min="5" max="5" width="11.140625" customWidth="1"/>
    <col min="6" max="6" width="12.42578125" customWidth="1"/>
    <col min="7" max="7" width="12.5703125" customWidth="1"/>
    <col min="8" max="8" width="11" customWidth="1"/>
    <col min="9" max="9" width="13.140625" customWidth="1"/>
    <col min="10" max="11" width="9.140625" customWidth="1"/>
    <col min="12" max="12" width="19.5703125" customWidth="1"/>
  </cols>
  <sheetData>
    <row r="1" spans="1:14" x14ac:dyDescent="0.25">
      <c r="A1" s="123"/>
      <c r="B1" s="124"/>
      <c r="D1" s="125" t="s">
        <v>1758</v>
      </c>
      <c r="L1" s="124"/>
    </row>
    <row r="2" spans="1:14" x14ac:dyDescent="0.25">
      <c r="A2" s="123"/>
      <c r="B2" s="124"/>
      <c r="D2" s="125" t="s">
        <v>1759</v>
      </c>
      <c r="L2" s="124"/>
    </row>
    <row r="3" spans="1:14" x14ac:dyDescent="0.25">
      <c r="A3" s="123"/>
      <c r="B3" s="124"/>
      <c r="D3" s="125" t="s">
        <v>1760</v>
      </c>
      <c r="L3" s="124"/>
    </row>
    <row r="4" spans="1:14" x14ac:dyDescent="0.25">
      <c r="A4" s="123" t="s">
        <v>1761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4" s="133" customFormat="1" ht="42" customHeight="1" x14ac:dyDescent="0.25">
      <c r="A5" s="126" t="s">
        <v>1729</v>
      </c>
      <c r="B5" s="127" t="s">
        <v>1762</v>
      </c>
      <c r="C5" s="128" t="s">
        <v>1763</v>
      </c>
      <c r="D5" s="129"/>
      <c r="E5" s="129"/>
      <c r="F5" s="129"/>
      <c r="G5" s="129"/>
      <c r="H5" s="129"/>
      <c r="I5" s="129"/>
      <c r="J5" s="129"/>
      <c r="K5" s="130"/>
      <c r="L5" s="131" t="s">
        <v>1764</v>
      </c>
      <c r="M5" s="132"/>
      <c r="N5" s="132"/>
    </row>
    <row r="6" spans="1:14" s="136" customFormat="1" ht="53.25" customHeight="1" x14ac:dyDescent="0.25">
      <c r="A6" s="126"/>
      <c r="B6" s="127"/>
      <c r="C6" s="134" t="s">
        <v>1765</v>
      </c>
      <c r="D6" s="131" t="s">
        <v>1766</v>
      </c>
      <c r="E6" s="131" t="s">
        <v>1767</v>
      </c>
      <c r="F6" s="131" t="s">
        <v>1768</v>
      </c>
      <c r="G6" s="131" t="s">
        <v>1769</v>
      </c>
      <c r="H6" s="131" t="s">
        <v>1770</v>
      </c>
      <c r="I6" s="131" t="s">
        <v>1771</v>
      </c>
      <c r="J6" s="131" t="s">
        <v>1772</v>
      </c>
      <c r="K6" s="131" t="s">
        <v>1773</v>
      </c>
      <c r="L6" s="135"/>
    </row>
    <row r="7" spans="1:14" s="136" customFormat="1" ht="65.25" customHeight="1" x14ac:dyDescent="0.25">
      <c r="A7" s="126"/>
      <c r="B7" s="134"/>
      <c r="C7" s="137"/>
      <c r="D7" s="138"/>
      <c r="E7" s="138"/>
      <c r="F7" s="138"/>
      <c r="G7" s="138"/>
      <c r="H7" s="138"/>
      <c r="I7" s="138"/>
      <c r="J7" s="138"/>
      <c r="K7" s="138"/>
      <c r="L7" s="138"/>
    </row>
    <row r="8" spans="1:14" s="136" customFormat="1" ht="23.25" customHeight="1" x14ac:dyDescent="0.25">
      <c r="A8" s="139" t="s">
        <v>1774</v>
      </c>
      <c r="B8" s="140">
        <f>SUM(B9:B10)</f>
        <v>158479</v>
      </c>
      <c r="C8" s="140">
        <f t="shared" ref="C8:L8" si="0">SUM(C9:C10)</f>
        <v>142155</v>
      </c>
      <c r="D8" s="140">
        <f t="shared" si="0"/>
        <v>1731</v>
      </c>
      <c r="E8" s="140">
        <f t="shared" si="0"/>
        <v>7160</v>
      </c>
      <c r="F8" s="140">
        <f t="shared" si="0"/>
        <v>65386</v>
      </c>
      <c r="G8" s="140">
        <f t="shared" si="0"/>
        <v>49679</v>
      </c>
      <c r="H8" s="140">
        <f t="shared" si="0"/>
        <v>11323</v>
      </c>
      <c r="I8" s="140">
        <f t="shared" si="0"/>
        <v>4096</v>
      </c>
      <c r="J8" s="140">
        <f t="shared" si="0"/>
        <v>90</v>
      </c>
      <c r="K8" s="140">
        <f t="shared" si="0"/>
        <v>2680</v>
      </c>
      <c r="L8" s="140">
        <f t="shared" si="0"/>
        <v>16324</v>
      </c>
    </row>
    <row r="9" spans="1:14" s="136" customFormat="1" ht="23.25" customHeight="1" x14ac:dyDescent="0.25">
      <c r="A9" s="139" t="s">
        <v>1775</v>
      </c>
      <c r="B9" s="141">
        <v>70807</v>
      </c>
      <c r="C9" s="142">
        <v>62191</v>
      </c>
      <c r="D9" s="142">
        <v>1731</v>
      </c>
      <c r="E9" s="142">
        <v>7160</v>
      </c>
      <c r="F9" s="142">
        <v>36471</v>
      </c>
      <c r="G9" s="142">
        <v>10003</v>
      </c>
      <c r="H9" s="142">
        <v>4284</v>
      </c>
      <c r="I9" s="142">
        <v>422</v>
      </c>
      <c r="J9" s="142">
        <v>90</v>
      </c>
      <c r="K9" s="142">
        <v>2020</v>
      </c>
      <c r="L9" s="142">
        <v>8616</v>
      </c>
    </row>
    <row r="10" spans="1:14" s="136" customFormat="1" ht="23.25" customHeight="1" x14ac:dyDescent="0.25">
      <c r="A10" s="139" t="s">
        <v>1776</v>
      </c>
      <c r="B10" s="141">
        <v>87672</v>
      </c>
      <c r="C10" s="142">
        <v>79964</v>
      </c>
      <c r="D10" s="142"/>
      <c r="E10" s="142"/>
      <c r="F10" s="142">
        <v>28915</v>
      </c>
      <c r="G10" s="142">
        <v>39676</v>
      </c>
      <c r="H10" s="142">
        <v>7039</v>
      </c>
      <c r="I10" s="142">
        <v>3674</v>
      </c>
      <c r="J10" s="142"/>
      <c r="K10" s="142">
        <v>660</v>
      </c>
      <c r="L10" s="142">
        <v>7708</v>
      </c>
    </row>
    <row r="11" spans="1:14" s="17" customFormat="1" x14ac:dyDescent="0.25">
      <c r="A11" s="143" t="s">
        <v>1777</v>
      </c>
      <c r="B11" s="144">
        <v>938</v>
      </c>
      <c r="C11" s="145">
        <v>688</v>
      </c>
      <c r="D11" s="145">
        <v>20</v>
      </c>
      <c r="E11" s="145">
        <v>282</v>
      </c>
      <c r="F11" s="145">
        <v>205</v>
      </c>
      <c r="G11" s="145">
        <v>114</v>
      </c>
      <c r="H11" s="145">
        <v>54</v>
      </c>
      <c r="I11" s="145"/>
      <c r="J11" s="145"/>
      <c r="K11" s="145">
        <v>13</v>
      </c>
      <c r="L11" s="145">
        <v>250</v>
      </c>
    </row>
    <row r="12" spans="1:14" s="17" customFormat="1" x14ac:dyDescent="0.25">
      <c r="A12" s="143" t="s">
        <v>1778</v>
      </c>
      <c r="B12" s="144">
        <v>2860</v>
      </c>
      <c r="C12" s="145">
        <v>2475</v>
      </c>
      <c r="D12" s="145">
        <v>139</v>
      </c>
      <c r="E12" s="145">
        <v>836</v>
      </c>
      <c r="F12" s="145">
        <v>1097</v>
      </c>
      <c r="G12" s="145">
        <v>123</v>
      </c>
      <c r="H12" s="145">
        <v>245</v>
      </c>
      <c r="I12" s="145"/>
      <c r="J12" s="145"/>
      <c r="K12" s="145">
        <v>35</v>
      </c>
      <c r="L12" s="145">
        <v>385</v>
      </c>
    </row>
    <row r="13" spans="1:14" s="17" customFormat="1" x14ac:dyDescent="0.25">
      <c r="A13" s="143" t="s">
        <v>1779</v>
      </c>
      <c r="B13" s="144">
        <v>1242</v>
      </c>
      <c r="C13" s="145">
        <v>890</v>
      </c>
      <c r="D13" s="145">
        <v>65</v>
      </c>
      <c r="E13" s="145">
        <v>103</v>
      </c>
      <c r="F13" s="145">
        <v>698</v>
      </c>
      <c r="G13" s="145">
        <v>11</v>
      </c>
      <c r="H13" s="145">
        <v>13</v>
      </c>
      <c r="I13" s="145"/>
      <c r="J13" s="145"/>
      <c r="K13" s="145"/>
      <c r="L13" s="145">
        <v>352</v>
      </c>
    </row>
    <row r="14" spans="1:14" s="17" customFormat="1" x14ac:dyDescent="0.25">
      <c r="A14" s="143" t="s">
        <v>1780</v>
      </c>
      <c r="B14" s="144">
        <v>214</v>
      </c>
      <c r="C14" s="145">
        <v>157</v>
      </c>
      <c r="D14" s="145">
        <v>12</v>
      </c>
      <c r="E14" s="145">
        <v>45</v>
      </c>
      <c r="F14" s="145">
        <v>71</v>
      </c>
      <c r="G14" s="145">
        <v>12</v>
      </c>
      <c r="H14" s="145">
        <v>12</v>
      </c>
      <c r="I14" s="145"/>
      <c r="J14" s="145"/>
      <c r="K14" s="145">
        <v>5</v>
      </c>
      <c r="L14" s="145">
        <v>57</v>
      </c>
    </row>
    <row r="15" spans="1:14" s="17" customFormat="1" x14ac:dyDescent="0.25">
      <c r="A15" s="146" t="s">
        <v>1781</v>
      </c>
      <c r="B15" s="144">
        <v>3283</v>
      </c>
      <c r="C15" s="145">
        <v>3096</v>
      </c>
      <c r="D15" s="145">
        <v>150</v>
      </c>
      <c r="E15" s="145">
        <v>1303</v>
      </c>
      <c r="F15" s="145">
        <v>1278</v>
      </c>
      <c r="G15" s="145">
        <v>118</v>
      </c>
      <c r="H15" s="145">
        <v>90</v>
      </c>
      <c r="I15" s="145">
        <v>90</v>
      </c>
      <c r="J15" s="145">
        <v>49</v>
      </c>
      <c r="K15" s="145">
        <v>18</v>
      </c>
      <c r="L15" s="145">
        <v>187</v>
      </c>
    </row>
    <row r="16" spans="1:14" s="17" customFormat="1" x14ac:dyDescent="0.25">
      <c r="A16" s="146" t="s">
        <v>1782</v>
      </c>
      <c r="B16" s="144">
        <v>1015</v>
      </c>
      <c r="C16" s="145">
        <v>963</v>
      </c>
      <c r="D16" s="145">
        <v>24</v>
      </c>
      <c r="E16" s="145">
        <v>57</v>
      </c>
      <c r="F16" s="145">
        <v>661</v>
      </c>
      <c r="G16" s="145">
        <v>127</v>
      </c>
      <c r="H16" s="145">
        <v>82</v>
      </c>
      <c r="I16" s="145"/>
      <c r="J16" s="145"/>
      <c r="K16" s="145">
        <v>12</v>
      </c>
      <c r="L16" s="145">
        <v>52</v>
      </c>
    </row>
    <row r="17" spans="1:15" s="17" customFormat="1" ht="24" thickBot="1" x14ac:dyDescent="0.3">
      <c r="A17" s="147" t="s">
        <v>1783</v>
      </c>
      <c r="B17" s="144">
        <v>160</v>
      </c>
      <c r="C17" s="145">
        <v>17</v>
      </c>
      <c r="D17" s="145"/>
      <c r="E17" s="145"/>
      <c r="F17" s="145">
        <v>10</v>
      </c>
      <c r="G17" s="145">
        <v>3</v>
      </c>
      <c r="H17" s="145"/>
      <c r="I17" s="145"/>
      <c r="J17" s="145"/>
      <c r="K17" s="145">
        <v>4</v>
      </c>
      <c r="L17" s="145">
        <v>143</v>
      </c>
    </row>
    <row r="18" spans="1:15" s="17" customFormat="1" x14ac:dyDescent="0.25">
      <c r="A18" s="148" t="s">
        <v>1784</v>
      </c>
      <c r="B18" s="144">
        <f>SUM(B19:B20)</f>
        <v>6162</v>
      </c>
      <c r="C18" s="144">
        <f t="shared" ref="C18:L18" si="1">SUM(C19:C20)</f>
        <v>5976</v>
      </c>
      <c r="D18" s="144">
        <f t="shared" si="1"/>
        <v>49</v>
      </c>
      <c r="E18" s="144">
        <f t="shared" si="1"/>
        <v>1038</v>
      </c>
      <c r="F18" s="144">
        <f t="shared" si="1"/>
        <v>806</v>
      </c>
      <c r="G18" s="144">
        <f t="shared" si="1"/>
        <v>319</v>
      </c>
      <c r="H18" s="144">
        <f t="shared" si="1"/>
        <v>90</v>
      </c>
      <c r="I18" s="144">
        <f t="shared" si="1"/>
        <v>3674</v>
      </c>
      <c r="J18" s="144">
        <f t="shared" si="1"/>
        <v>0</v>
      </c>
      <c r="K18" s="144">
        <f t="shared" si="1"/>
        <v>0</v>
      </c>
      <c r="L18" s="144">
        <f t="shared" si="1"/>
        <v>186</v>
      </c>
    </row>
    <row r="19" spans="1:15" x14ac:dyDescent="0.25">
      <c r="A19" s="149" t="s">
        <v>1785</v>
      </c>
      <c r="B19" s="150">
        <v>2488</v>
      </c>
      <c r="C19" s="151">
        <v>2302</v>
      </c>
      <c r="D19" s="151">
        <v>49</v>
      </c>
      <c r="E19" s="151">
        <v>1038</v>
      </c>
      <c r="F19" s="151">
        <v>806</v>
      </c>
      <c r="G19" s="151">
        <v>319</v>
      </c>
      <c r="H19" s="151">
        <v>90</v>
      </c>
      <c r="I19" s="151"/>
      <c r="J19" s="151"/>
      <c r="K19" s="151"/>
      <c r="L19" s="151">
        <v>186</v>
      </c>
    </row>
    <row r="20" spans="1:15" x14ac:dyDescent="0.25">
      <c r="A20" s="152" t="s">
        <v>1786</v>
      </c>
      <c r="B20" s="150">
        <v>3674</v>
      </c>
      <c r="C20" s="151">
        <v>3674</v>
      </c>
      <c r="D20" s="151"/>
      <c r="E20" s="151"/>
      <c r="F20" s="151"/>
      <c r="G20" s="151"/>
      <c r="H20" s="151"/>
      <c r="I20" s="151">
        <v>3674</v>
      </c>
      <c r="J20" s="151"/>
      <c r="K20" s="151"/>
      <c r="L20" s="151"/>
    </row>
    <row r="21" spans="1:15" s="17" customFormat="1" x14ac:dyDescent="0.25">
      <c r="A21" s="147" t="s">
        <v>1787</v>
      </c>
      <c r="B21" s="144">
        <f>SUM(B22:B23)</f>
        <v>1379</v>
      </c>
      <c r="C21" s="144">
        <f t="shared" ref="C21:L21" si="2">SUM(C22:C23)</f>
        <v>1119</v>
      </c>
      <c r="D21" s="144">
        <f t="shared" si="2"/>
        <v>31</v>
      </c>
      <c r="E21" s="144">
        <f t="shared" si="2"/>
        <v>277</v>
      </c>
      <c r="F21" s="144">
        <f t="shared" si="2"/>
        <v>670</v>
      </c>
      <c r="G21" s="144">
        <f t="shared" si="2"/>
        <v>80</v>
      </c>
      <c r="H21" s="144">
        <f t="shared" si="2"/>
        <v>57</v>
      </c>
      <c r="I21" s="144">
        <f t="shared" si="2"/>
        <v>0</v>
      </c>
      <c r="J21" s="144">
        <f t="shared" si="2"/>
        <v>0</v>
      </c>
      <c r="K21" s="144">
        <f t="shared" si="2"/>
        <v>4</v>
      </c>
      <c r="L21" s="144">
        <f t="shared" si="2"/>
        <v>260</v>
      </c>
      <c r="M21" s="144"/>
      <c r="N21" s="144"/>
      <c r="O21" s="144"/>
    </row>
    <row r="22" spans="1:15" x14ac:dyDescent="0.25">
      <c r="A22" s="153" t="s">
        <v>1788</v>
      </c>
      <c r="B22" s="150">
        <v>902</v>
      </c>
      <c r="C22" s="151">
        <v>763</v>
      </c>
      <c r="D22" s="151">
        <v>31</v>
      </c>
      <c r="E22" s="151">
        <v>277</v>
      </c>
      <c r="F22" s="151">
        <v>422</v>
      </c>
      <c r="G22" s="151">
        <v>20</v>
      </c>
      <c r="H22" s="151">
        <v>9</v>
      </c>
      <c r="I22" s="151"/>
      <c r="J22" s="151"/>
      <c r="K22" s="151">
        <v>4</v>
      </c>
      <c r="L22" s="151">
        <v>139</v>
      </c>
    </row>
    <row r="23" spans="1:15" x14ac:dyDescent="0.25">
      <c r="A23" s="154" t="s">
        <v>1789</v>
      </c>
      <c r="B23" s="150">
        <v>477</v>
      </c>
      <c r="C23" s="151">
        <v>356</v>
      </c>
      <c r="D23" s="151"/>
      <c r="E23" s="151"/>
      <c r="F23" s="151">
        <v>248</v>
      </c>
      <c r="G23" s="151">
        <v>60</v>
      </c>
      <c r="H23" s="151">
        <v>48</v>
      </c>
      <c r="I23" s="151"/>
      <c r="J23" s="151"/>
      <c r="K23" s="151"/>
      <c r="L23" s="151">
        <v>121</v>
      </c>
    </row>
    <row r="24" spans="1:15" s="17" customFormat="1" x14ac:dyDescent="0.25">
      <c r="A24" s="155" t="s">
        <v>1790</v>
      </c>
      <c r="B24" s="144">
        <v>991</v>
      </c>
      <c r="C24" s="145">
        <v>891</v>
      </c>
      <c r="D24" s="145">
        <v>39</v>
      </c>
      <c r="E24" s="145">
        <v>47</v>
      </c>
      <c r="F24" s="145">
        <v>395</v>
      </c>
      <c r="G24" s="145">
        <v>20</v>
      </c>
      <c r="H24" s="145">
        <v>30</v>
      </c>
      <c r="I24" s="145">
        <v>331</v>
      </c>
      <c r="J24" s="145">
        <v>16</v>
      </c>
      <c r="K24" s="145">
        <v>13</v>
      </c>
      <c r="L24" s="145">
        <v>100</v>
      </c>
    </row>
    <row r="25" spans="1:15" s="17" customFormat="1" x14ac:dyDescent="0.25">
      <c r="A25" s="156" t="s">
        <v>1669</v>
      </c>
      <c r="B25" s="144">
        <f>SUM(B26:B27)</f>
        <v>8301</v>
      </c>
      <c r="C25" s="144">
        <f t="shared" ref="C25:L25" si="3">SUM(C26:C27)</f>
        <v>7781</v>
      </c>
      <c r="D25" s="144">
        <f t="shared" si="3"/>
        <v>48</v>
      </c>
      <c r="E25" s="144">
        <f t="shared" si="3"/>
        <v>72</v>
      </c>
      <c r="F25" s="144">
        <f t="shared" si="3"/>
        <v>5204</v>
      </c>
      <c r="G25" s="144">
        <f t="shared" si="3"/>
        <v>1143</v>
      </c>
      <c r="H25" s="144">
        <f t="shared" si="3"/>
        <v>1211</v>
      </c>
      <c r="I25" s="144">
        <f t="shared" si="3"/>
        <v>0</v>
      </c>
      <c r="J25" s="144">
        <f t="shared" si="3"/>
        <v>0</v>
      </c>
      <c r="K25" s="144">
        <f t="shared" si="3"/>
        <v>103</v>
      </c>
      <c r="L25" s="144">
        <f t="shared" si="3"/>
        <v>520</v>
      </c>
    </row>
    <row r="26" spans="1:15" x14ac:dyDescent="0.25">
      <c r="A26" s="153" t="s">
        <v>1791</v>
      </c>
      <c r="B26" s="150">
        <v>7600</v>
      </c>
      <c r="C26" s="151">
        <v>7172</v>
      </c>
      <c r="D26" s="151">
        <v>48</v>
      </c>
      <c r="E26" s="151">
        <v>72</v>
      </c>
      <c r="F26" s="151">
        <v>4883</v>
      </c>
      <c r="G26" s="151">
        <v>920</v>
      </c>
      <c r="H26" s="151">
        <v>1146</v>
      </c>
      <c r="I26" s="151"/>
      <c r="J26" s="151"/>
      <c r="K26" s="151">
        <v>103</v>
      </c>
      <c r="L26" s="151">
        <v>428</v>
      </c>
    </row>
    <row r="27" spans="1:15" x14ac:dyDescent="0.25">
      <c r="A27" s="154" t="s">
        <v>1792</v>
      </c>
      <c r="B27" s="150">
        <v>701</v>
      </c>
      <c r="C27" s="151">
        <v>609</v>
      </c>
      <c r="D27" s="151"/>
      <c r="E27" s="151"/>
      <c r="F27" s="151">
        <v>321</v>
      </c>
      <c r="G27" s="151">
        <v>223</v>
      </c>
      <c r="H27" s="151">
        <v>65</v>
      </c>
      <c r="I27" s="151"/>
      <c r="J27" s="151"/>
      <c r="K27" s="151"/>
      <c r="L27" s="151">
        <v>92</v>
      </c>
    </row>
    <row r="28" spans="1:15" s="17" customFormat="1" x14ac:dyDescent="0.25">
      <c r="A28" s="156" t="s">
        <v>1793</v>
      </c>
      <c r="B28" s="144">
        <f>SUM(B29:B30)</f>
        <v>3007</v>
      </c>
      <c r="C28" s="144">
        <f t="shared" ref="C28:L28" si="4">SUM(C29:C30)</f>
        <v>2289</v>
      </c>
      <c r="D28" s="144">
        <f t="shared" si="4"/>
        <v>71</v>
      </c>
      <c r="E28" s="144">
        <f t="shared" si="4"/>
        <v>542</v>
      </c>
      <c r="F28" s="144">
        <f t="shared" si="4"/>
        <v>944</v>
      </c>
      <c r="G28" s="144">
        <f t="shared" si="4"/>
        <v>283</v>
      </c>
      <c r="H28" s="144">
        <f t="shared" si="4"/>
        <v>424</v>
      </c>
      <c r="I28" s="144">
        <f t="shared" si="4"/>
        <v>0</v>
      </c>
      <c r="J28" s="144">
        <f t="shared" si="4"/>
        <v>0</v>
      </c>
      <c r="K28" s="144">
        <f t="shared" si="4"/>
        <v>25</v>
      </c>
      <c r="L28" s="144">
        <f t="shared" si="4"/>
        <v>718</v>
      </c>
    </row>
    <row r="29" spans="1:15" x14ac:dyDescent="0.25">
      <c r="A29" s="153" t="s">
        <v>1791</v>
      </c>
      <c r="B29" s="150">
        <v>2026</v>
      </c>
      <c r="C29" s="151">
        <v>1735</v>
      </c>
      <c r="D29" s="151">
        <v>71</v>
      </c>
      <c r="E29" s="151">
        <v>542</v>
      </c>
      <c r="F29" s="151">
        <v>683</v>
      </c>
      <c r="G29" s="151">
        <v>165</v>
      </c>
      <c r="H29" s="151">
        <v>249</v>
      </c>
      <c r="I29" s="151"/>
      <c r="J29" s="151"/>
      <c r="K29" s="151">
        <v>25</v>
      </c>
      <c r="L29" s="151">
        <v>291</v>
      </c>
    </row>
    <row r="30" spans="1:15" x14ac:dyDescent="0.25">
      <c r="A30" s="154" t="s">
        <v>1792</v>
      </c>
      <c r="B30" s="150">
        <v>981</v>
      </c>
      <c r="C30" s="151">
        <v>554</v>
      </c>
      <c r="D30" s="151"/>
      <c r="E30" s="151"/>
      <c r="F30" s="151">
        <v>261</v>
      </c>
      <c r="G30" s="151">
        <v>118</v>
      </c>
      <c r="H30" s="151">
        <v>175</v>
      </c>
      <c r="I30" s="151"/>
      <c r="J30" s="151"/>
      <c r="K30" s="151"/>
      <c r="L30" s="151">
        <v>427</v>
      </c>
    </row>
    <row r="31" spans="1:15" s="17" customFormat="1" x14ac:dyDescent="0.25">
      <c r="A31" s="156" t="s">
        <v>1747</v>
      </c>
      <c r="B31" s="144">
        <f>SUM(B32:B33)</f>
        <v>8925</v>
      </c>
      <c r="C31" s="144">
        <f t="shared" ref="C31:L31" si="5">SUM(C32:C33)</f>
        <v>7897</v>
      </c>
      <c r="D31" s="144">
        <f t="shared" si="5"/>
        <v>69</v>
      </c>
      <c r="E31" s="144">
        <f t="shared" si="5"/>
        <v>59</v>
      </c>
      <c r="F31" s="144">
        <f t="shared" si="5"/>
        <v>3219</v>
      </c>
      <c r="G31" s="144">
        <f t="shared" si="5"/>
        <v>4095</v>
      </c>
      <c r="H31" s="144">
        <f t="shared" si="5"/>
        <v>295</v>
      </c>
      <c r="I31" s="144">
        <f t="shared" si="5"/>
        <v>0</v>
      </c>
      <c r="J31" s="144">
        <f t="shared" si="5"/>
        <v>0</v>
      </c>
      <c r="K31" s="144">
        <f t="shared" si="5"/>
        <v>160</v>
      </c>
      <c r="L31" s="144">
        <f t="shared" si="5"/>
        <v>1028</v>
      </c>
    </row>
    <row r="32" spans="1:15" x14ac:dyDescent="0.25">
      <c r="A32" s="153" t="s">
        <v>1791</v>
      </c>
      <c r="B32" s="150">
        <v>8714</v>
      </c>
      <c r="C32" s="151">
        <v>7713</v>
      </c>
      <c r="D32" s="151">
        <v>69</v>
      </c>
      <c r="E32" s="151">
        <v>59</v>
      </c>
      <c r="F32" s="151">
        <v>3134</v>
      </c>
      <c r="G32" s="151">
        <v>4003</v>
      </c>
      <c r="H32" s="151">
        <v>288</v>
      </c>
      <c r="I32" s="151"/>
      <c r="J32" s="151"/>
      <c r="K32" s="151">
        <v>160</v>
      </c>
      <c r="L32" s="151">
        <v>1001</v>
      </c>
    </row>
    <row r="33" spans="1:12" x14ac:dyDescent="0.25">
      <c r="A33" s="154" t="s">
        <v>1792</v>
      </c>
      <c r="B33" s="150">
        <v>211</v>
      </c>
      <c r="C33" s="151">
        <v>184</v>
      </c>
      <c r="D33" s="151"/>
      <c r="E33" s="151"/>
      <c r="F33" s="151">
        <v>85</v>
      </c>
      <c r="G33" s="151">
        <v>92</v>
      </c>
      <c r="H33" s="151">
        <v>7</v>
      </c>
      <c r="I33" s="151"/>
      <c r="J33" s="151"/>
      <c r="K33" s="151"/>
      <c r="L33" s="151">
        <v>27</v>
      </c>
    </row>
    <row r="34" spans="1:12" s="17" customFormat="1" x14ac:dyDescent="0.25">
      <c r="A34" s="156" t="s">
        <v>1794</v>
      </c>
      <c r="B34" s="144">
        <f>SUM(B35:B36)</f>
        <v>1204</v>
      </c>
      <c r="C34" s="144">
        <f t="shared" ref="C34:L34" si="6">SUM(C35:C36)</f>
        <v>1004</v>
      </c>
      <c r="D34" s="144">
        <f t="shared" si="6"/>
        <v>33</v>
      </c>
      <c r="E34" s="144">
        <f t="shared" si="6"/>
        <v>73</v>
      </c>
      <c r="F34" s="144">
        <f t="shared" si="6"/>
        <v>678</v>
      </c>
      <c r="G34" s="144">
        <f t="shared" si="6"/>
        <v>141</v>
      </c>
      <c r="H34" s="144">
        <f t="shared" si="6"/>
        <v>59</v>
      </c>
      <c r="I34" s="144">
        <f t="shared" si="6"/>
        <v>0</v>
      </c>
      <c r="J34" s="144">
        <f t="shared" si="6"/>
        <v>0</v>
      </c>
      <c r="K34" s="144">
        <f t="shared" si="6"/>
        <v>20</v>
      </c>
      <c r="L34" s="144">
        <f t="shared" si="6"/>
        <v>200</v>
      </c>
    </row>
    <row r="35" spans="1:12" x14ac:dyDescent="0.25">
      <c r="A35" s="153" t="s">
        <v>1791</v>
      </c>
      <c r="B35" s="150">
        <v>750</v>
      </c>
      <c r="C35" s="151">
        <v>645</v>
      </c>
      <c r="D35" s="151">
        <v>33</v>
      </c>
      <c r="E35" s="151">
        <v>73</v>
      </c>
      <c r="F35" s="151">
        <v>442</v>
      </c>
      <c r="G35" s="151">
        <v>68</v>
      </c>
      <c r="H35" s="151">
        <v>9</v>
      </c>
      <c r="I35" s="151"/>
      <c r="J35" s="151"/>
      <c r="K35" s="151">
        <v>20</v>
      </c>
      <c r="L35" s="151">
        <v>105</v>
      </c>
    </row>
    <row r="36" spans="1:12" x14ac:dyDescent="0.25">
      <c r="A36" s="154" t="s">
        <v>1792</v>
      </c>
      <c r="B36" s="150">
        <v>454</v>
      </c>
      <c r="C36" s="151">
        <v>359</v>
      </c>
      <c r="D36" s="151"/>
      <c r="E36" s="151"/>
      <c r="F36" s="151">
        <v>236</v>
      </c>
      <c r="G36" s="151">
        <v>73</v>
      </c>
      <c r="H36" s="151">
        <v>50</v>
      </c>
      <c r="I36" s="151"/>
      <c r="J36" s="151"/>
      <c r="K36" s="151"/>
      <c r="L36" s="151">
        <v>95</v>
      </c>
    </row>
    <row r="37" spans="1:12" s="17" customFormat="1" x14ac:dyDescent="0.25">
      <c r="A37" s="156" t="s">
        <v>1795</v>
      </c>
      <c r="B37" s="144">
        <f>SUM(B38:B39)</f>
        <v>2770</v>
      </c>
      <c r="C37" s="144">
        <f t="shared" ref="C37:L37" si="7">SUM(C38:C39)</f>
        <v>2645</v>
      </c>
      <c r="D37" s="144">
        <f t="shared" si="7"/>
        <v>38</v>
      </c>
      <c r="E37" s="144">
        <f t="shared" si="7"/>
        <v>267</v>
      </c>
      <c r="F37" s="144">
        <f t="shared" si="7"/>
        <v>1931</v>
      </c>
      <c r="G37" s="144">
        <f t="shared" si="7"/>
        <v>309</v>
      </c>
      <c r="H37" s="144">
        <f t="shared" si="7"/>
        <v>51</v>
      </c>
      <c r="I37" s="144">
        <f t="shared" si="7"/>
        <v>0</v>
      </c>
      <c r="J37" s="144">
        <f t="shared" si="7"/>
        <v>22</v>
      </c>
      <c r="K37" s="144">
        <f t="shared" si="7"/>
        <v>27</v>
      </c>
      <c r="L37" s="144">
        <f t="shared" si="7"/>
        <v>125</v>
      </c>
    </row>
    <row r="38" spans="1:12" x14ac:dyDescent="0.25">
      <c r="A38" s="153" t="s">
        <v>1791</v>
      </c>
      <c r="B38" s="150">
        <v>1401</v>
      </c>
      <c r="C38" s="151">
        <v>1335</v>
      </c>
      <c r="D38" s="151">
        <v>38</v>
      </c>
      <c r="E38" s="151">
        <v>267</v>
      </c>
      <c r="F38" s="151">
        <v>886</v>
      </c>
      <c r="G38" s="151">
        <v>75</v>
      </c>
      <c r="H38" s="151">
        <v>20</v>
      </c>
      <c r="I38" s="151"/>
      <c r="J38" s="151">
        <v>22</v>
      </c>
      <c r="K38" s="151">
        <v>27</v>
      </c>
      <c r="L38" s="151">
        <v>66</v>
      </c>
    </row>
    <row r="39" spans="1:12" x14ac:dyDescent="0.25">
      <c r="A39" s="154" t="s">
        <v>1792</v>
      </c>
      <c r="B39" s="150">
        <v>1369</v>
      </c>
      <c r="C39" s="151">
        <v>1310</v>
      </c>
      <c r="D39" s="151"/>
      <c r="E39" s="151"/>
      <c r="F39" s="151">
        <v>1045</v>
      </c>
      <c r="G39" s="151">
        <v>234</v>
      </c>
      <c r="H39" s="151">
        <v>31</v>
      </c>
      <c r="I39" s="151"/>
      <c r="J39" s="151"/>
      <c r="K39" s="151"/>
      <c r="L39" s="151">
        <v>59</v>
      </c>
    </row>
    <row r="40" spans="1:12" s="17" customFormat="1" x14ac:dyDescent="0.25">
      <c r="A40" s="156" t="s">
        <v>1796</v>
      </c>
      <c r="B40" s="144">
        <f>SUM(B41:B42)</f>
        <v>2249</v>
      </c>
      <c r="C40" s="144">
        <f t="shared" ref="C40:L40" si="8">SUM(C41:C42)</f>
        <v>2044</v>
      </c>
      <c r="D40" s="144">
        <f t="shared" si="8"/>
        <v>54</v>
      </c>
      <c r="E40" s="144">
        <f t="shared" si="8"/>
        <v>103</v>
      </c>
      <c r="F40" s="144">
        <f t="shared" si="8"/>
        <v>1641</v>
      </c>
      <c r="G40" s="144">
        <f t="shared" si="8"/>
        <v>122</v>
      </c>
      <c r="H40" s="144">
        <f t="shared" si="8"/>
        <v>99</v>
      </c>
      <c r="I40" s="144">
        <f t="shared" si="8"/>
        <v>1</v>
      </c>
      <c r="J40" s="144">
        <f t="shared" si="8"/>
        <v>0</v>
      </c>
      <c r="K40" s="144">
        <f t="shared" si="8"/>
        <v>24</v>
      </c>
      <c r="L40" s="144">
        <f t="shared" si="8"/>
        <v>205</v>
      </c>
    </row>
    <row r="41" spans="1:12" x14ac:dyDescent="0.25">
      <c r="A41" s="153" t="s">
        <v>1791</v>
      </c>
      <c r="B41" s="150">
        <v>1740</v>
      </c>
      <c r="C41" s="151">
        <v>1598</v>
      </c>
      <c r="D41" s="151">
        <v>54</v>
      </c>
      <c r="E41" s="151">
        <v>103</v>
      </c>
      <c r="F41" s="151">
        <v>1304</v>
      </c>
      <c r="G41" s="151">
        <v>73</v>
      </c>
      <c r="H41" s="151">
        <v>39</v>
      </c>
      <c r="I41" s="151">
        <v>1</v>
      </c>
      <c r="K41" s="151">
        <v>24</v>
      </c>
      <c r="L41" s="151">
        <v>142</v>
      </c>
    </row>
    <row r="42" spans="1:12" x14ac:dyDescent="0.25">
      <c r="A42" s="154" t="s">
        <v>1792</v>
      </c>
      <c r="B42" s="150">
        <v>509</v>
      </c>
      <c r="C42" s="151">
        <v>446</v>
      </c>
      <c r="D42" s="151"/>
      <c r="E42" s="151"/>
      <c r="F42" s="151">
        <v>337</v>
      </c>
      <c r="G42" s="151">
        <v>49</v>
      </c>
      <c r="H42" s="151">
        <v>60</v>
      </c>
      <c r="I42" s="151"/>
      <c r="J42" s="151"/>
      <c r="K42" s="151"/>
      <c r="L42" s="151">
        <v>63</v>
      </c>
    </row>
    <row r="43" spans="1:12" s="17" customFormat="1" x14ac:dyDescent="0.25">
      <c r="A43" s="156" t="s">
        <v>1696</v>
      </c>
      <c r="B43" s="144">
        <f>SUM(B44:B47)</f>
        <v>62319</v>
      </c>
      <c r="C43" s="144">
        <f t="shared" ref="C43:L43" si="9">SUM(C44:C47)</f>
        <v>61615</v>
      </c>
      <c r="D43" s="144">
        <f t="shared" si="9"/>
        <v>40</v>
      </c>
      <c r="E43" s="144">
        <f t="shared" si="9"/>
        <v>144</v>
      </c>
      <c r="F43" s="144">
        <f t="shared" si="9"/>
        <v>21267</v>
      </c>
      <c r="G43" s="144">
        <f t="shared" si="9"/>
        <v>36655</v>
      </c>
      <c r="H43" s="144">
        <f t="shared" si="9"/>
        <v>2680</v>
      </c>
      <c r="I43" s="144">
        <f t="shared" si="9"/>
        <v>0</v>
      </c>
      <c r="J43" s="144">
        <f t="shared" si="9"/>
        <v>0</v>
      </c>
      <c r="K43" s="144">
        <f t="shared" si="9"/>
        <v>829</v>
      </c>
      <c r="L43" s="144">
        <f t="shared" si="9"/>
        <v>704</v>
      </c>
    </row>
    <row r="44" spans="1:12" x14ac:dyDescent="0.25">
      <c r="A44" s="153" t="s">
        <v>1797</v>
      </c>
      <c r="B44" s="150">
        <v>5784</v>
      </c>
      <c r="C44" s="151">
        <v>5323</v>
      </c>
      <c r="D44" s="151">
        <v>40</v>
      </c>
      <c r="E44" s="151">
        <v>144</v>
      </c>
      <c r="F44" s="151">
        <v>3366</v>
      </c>
      <c r="G44" s="151">
        <v>1225</v>
      </c>
      <c r="H44" s="151">
        <v>368</v>
      </c>
      <c r="I44" s="151"/>
      <c r="J44" s="151"/>
      <c r="K44" s="151">
        <v>180</v>
      </c>
      <c r="L44" s="151">
        <v>461</v>
      </c>
    </row>
    <row r="45" spans="1:12" x14ac:dyDescent="0.25">
      <c r="A45" s="153" t="s">
        <v>1798</v>
      </c>
      <c r="B45" s="150"/>
      <c r="C45" s="151"/>
      <c r="D45" s="151"/>
      <c r="E45" s="151"/>
      <c r="F45" s="151"/>
      <c r="G45" s="151"/>
      <c r="H45" s="151"/>
      <c r="I45" s="151"/>
      <c r="J45" s="151"/>
      <c r="K45" s="151"/>
      <c r="L45" s="151"/>
    </row>
    <row r="46" spans="1:12" x14ac:dyDescent="0.25">
      <c r="A46" s="153" t="s">
        <v>1799</v>
      </c>
      <c r="B46" s="150"/>
      <c r="C46" s="151"/>
      <c r="D46" s="151"/>
      <c r="E46" s="151"/>
      <c r="F46" s="151"/>
      <c r="G46" s="151"/>
      <c r="H46" s="151"/>
      <c r="I46" s="151"/>
      <c r="J46" s="151"/>
      <c r="K46" s="151"/>
      <c r="L46" s="151"/>
    </row>
    <row r="47" spans="1:12" x14ac:dyDescent="0.25">
      <c r="A47" s="154" t="s">
        <v>1792</v>
      </c>
      <c r="B47" s="150">
        <v>56535</v>
      </c>
      <c r="C47" s="151">
        <v>56292</v>
      </c>
      <c r="D47" s="151"/>
      <c r="E47" s="151"/>
      <c r="F47" s="151">
        <v>17901</v>
      </c>
      <c r="G47" s="151">
        <v>35430</v>
      </c>
      <c r="H47" s="151">
        <v>2312</v>
      </c>
      <c r="I47" s="151"/>
      <c r="J47" s="151"/>
      <c r="K47" s="151">
        <v>649</v>
      </c>
      <c r="L47" s="151">
        <v>243</v>
      </c>
    </row>
    <row r="48" spans="1:12" s="17" customFormat="1" x14ac:dyDescent="0.25">
      <c r="A48" s="156" t="s">
        <v>1800</v>
      </c>
      <c r="B48" s="144">
        <f>SUM(B49:B50)</f>
        <v>8039</v>
      </c>
      <c r="C48" s="144">
        <f t="shared" ref="C48:L48" si="10">SUM(C49:C50)</f>
        <v>7063</v>
      </c>
      <c r="D48" s="144">
        <f t="shared" si="10"/>
        <v>72</v>
      </c>
      <c r="E48" s="144">
        <f t="shared" si="10"/>
        <v>105</v>
      </c>
      <c r="F48" s="144">
        <f t="shared" si="10"/>
        <v>3709</v>
      </c>
      <c r="G48" s="144">
        <f t="shared" si="10"/>
        <v>1117</v>
      </c>
      <c r="H48" s="144">
        <f t="shared" si="10"/>
        <v>1134</v>
      </c>
      <c r="I48" s="144">
        <f t="shared" si="10"/>
        <v>0</v>
      </c>
      <c r="J48" s="144">
        <f t="shared" si="10"/>
        <v>0</v>
      </c>
      <c r="K48" s="144">
        <f t="shared" si="10"/>
        <v>926</v>
      </c>
      <c r="L48" s="144">
        <f t="shared" si="10"/>
        <v>976</v>
      </c>
    </row>
    <row r="49" spans="1:12" x14ac:dyDescent="0.25">
      <c r="A49" s="153" t="s">
        <v>1791</v>
      </c>
      <c r="B49" s="150">
        <v>4795</v>
      </c>
      <c r="C49" s="151">
        <v>4201</v>
      </c>
      <c r="D49" s="151">
        <v>72</v>
      </c>
      <c r="E49" s="151">
        <v>105</v>
      </c>
      <c r="F49" s="151">
        <v>2401</v>
      </c>
      <c r="G49" s="151">
        <v>447</v>
      </c>
      <c r="H49" s="151">
        <v>250</v>
      </c>
      <c r="I49" s="151"/>
      <c r="J49" s="151"/>
      <c r="K49" s="151">
        <v>926</v>
      </c>
      <c r="L49" s="151">
        <v>594</v>
      </c>
    </row>
    <row r="50" spans="1:12" x14ac:dyDescent="0.25">
      <c r="A50" s="154" t="s">
        <v>1792</v>
      </c>
      <c r="B50" s="150">
        <v>3244</v>
      </c>
      <c r="C50" s="151">
        <v>2862</v>
      </c>
      <c r="D50" s="151"/>
      <c r="E50" s="151"/>
      <c r="F50" s="151">
        <v>1308</v>
      </c>
      <c r="G50" s="151">
        <v>670</v>
      </c>
      <c r="H50" s="151">
        <v>884</v>
      </c>
      <c r="I50" s="151"/>
      <c r="J50" s="151"/>
      <c r="K50" s="151"/>
      <c r="L50" s="151">
        <v>382</v>
      </c>
    </row>
    <row r="51" spans="1:12" s="17" customFormat="1" x14ac:dyDescent="0.25">
      <c r="A51" s="157" t="s">
        <v>1801</v>
      </c>
      <c r="B51" s="144">
        <f>SUM(B52:B53)</f>
        <v>3576</v>
      </c>
      <c r="C51" s="144">
        <f t="shared" ref="C51:L51" si="11">SUM(C52:C53)</f>
        <v>2779</v>
      </c>
      <c r="D51" s="144">
        <f t="shared" si="11"/>
        <v>33</v>
      </c>
      <c r="E51" s="144">
        <f t="shared" si="11"/>
        <v>162</v>
      </c>
      <c r="F51" s="144">
        <f t="shared" si="11"/>
        <v>1492</v>
      </c>
      <c r="G51" s="144">
        <f t="shared" si="11"/>
        <v>557</v>
      </c>
      <c r="H51" s="144">
        <f t="shared" si="11"/>
        <v>483</v>
      </c>
      <c r="I51" s="144">
        <f t="shared" si="11"/>
        <v>0</v>
      </c>
      <c r="J51" s="144">
        <f t="shared" si="11"/>
        <v>0</v>
      </c>
      <c r="K51" s="144">
        <f t="shared" si="11"/>
        <v>52</v>
      </c>
      <c r="L51" s="144">
        <f t="shared" si="11"/>
        <v>797</v>
      </c>
    </row>
    <row r="52" spans="1:12" x14ac:dyDescent="0.25">
      <c r="A52" s="153" t="s">
        <v>1791</v>
      </c>
      <c r="B52" s="150">
        <v>2274</v>
      </c>
      <c r="C52" s="151">
        <v>2027</v>
      </c>
      <c r="D52" s="151">
        <v>33</v>
      </c>
      <c r="E52" s="151">
        <v>162</v>
      </c>
      <c r="F52" s="151">
        <v>1145</v>
      </c>
      <c r="G52" s="151">
        <v>401</v>
      </c>
      <c r="H52" s="151">
        <v>234</v>
      </c>
      <c r="I52" s="151"/>
      <c r="J52" s="151"/>
      <c r="K52" s="151">
        <v>52</v>
      </c>
      <c r="L52" s="151">
        <v>247</v>
      </c>
    </row>
    <row r="53" spans="1:12" x14ac:dyDescent="0.25">
      <c r="A53" s="153" t="s">
        <v>1792</v>
      </c>
      <c r="B53" s="150">
        <v>1302</v>
      </c>
      <c r="C53" s="151">
        <v>752</v>
      </c>
      <c r="D53" s="151"/>
      <c r="E53" s="151"/>
      <c r="F53" s="151">
        <v>347</v>
      </c>
      <c r="G53" s="151">
        <v>156</v>
      </c>
      <c r="H53" s="151">
        <v>249</v>
      </c>
      <c r="I53" s="151"/>
      <c r="J53" s="151"/>
      <c r="K53" s="151"/>
      <c r="L53" s="151">
        <v>550</v>
      </c>
    </row>
    <row r="54" spans="1:12" s="17" customFormat="1" x14ac:dyDescent="0.25">
      <c r="A54" s="157" t="s">
        <v>1702</v>
      </c>
      <c r="B54" s="144">
        <f>SUM(B55:B56)</f>
        <v>3109</v>
      </c>
      <c r="C54" s="144">
        <f t="shared" ref="C54:J54" si="12">SUM(C55:C56)</f>
        <v>2763</v>
      </c>
      <c r="D54" s="144">
        <f t="shared" si="12"/>
        <v>42</v>
      </c>
      <c r="E54" s="144">
        <f t="shared" si="12"/>
        <v>149</v>
      </c>
      <c r="F54" s="144">
        <f t="shared" si="12"/>
        <v>1135</v>
      </c>
      <c r="G54" s="144">
        <f t="shared" si="12"/>
        <v>236</v>
      </c>
      <c r="H54" s="144">
        <f t="shared" si="12"/>
        <v>1173</v>
      </c>
      <c r="I54" s="144">
        <f t="shared" si="12"/>
        <v>0</v>
      </c>
      <c r="J54" s="144">
        <f t="shared" si="12"/>
        <v>0</v>
      </c>
      <c r="K54" s="144">
        <f>SUM(K55:K56)</f>
        <v>28</v>
      </c>
      <c r="L54" s="144">
        <f t="shared" ref="L54" si="13">SUM(L55:L56)</f>
        <v>346</v>
      </c>
    </row>
    <row r="55" spans="1:12" x14ac:dyDescent="0.25">
      <c r="A55" s="153" t="s">
        <v>1791</v>
      </c>
      <c r="B55" s="150">
        <v>1174</v>
      </c>
      <c r="C55" s="151">
        <v>1073</v>
      </c>
      <c r="D55" s="151">
        <v>42</v>
      </c>
      <c r="E55" s="151">
        <v>149</v>
      </c>
      <c r="F55" s="151">
        <v>790</v>
      </c>
      <c r="G55" s="151">
        <v>51</v>
      </c>
      <c r="H55" s="151">
        <v>13</v>
      </c>
      <c r="I55" s="151"/>
      <c r="J55" s="151"/>
      <c r="K55" s="151">
        <v>28</v>
      </c>
      <c r="L55" s="151">
        <v>101</v>
      </c>
    </row>
    <row r="56" spans="1:12" x14ac:dyDescent="0.25">
      <c r="A56" s="154" t="s">
        <v>1792</v>
      </c>
      <c r="B56" s="150">
        <v>1935</v>
      </c>
      <c r="C56" s="151">
        <v>1690</v>
      </c>
      <c r="D56" s="151"/>
      <c r="E56" s="151"/>
      <c r="F56" s="151">
        <v>345</v>
      </c>
      <c r="G56" s="151">
        <v>185</v>
      </c>
      <c r="H56" s="151">
        <v>1160</v>
      </c>
      <c r="I56" s="151"/>
      <c r="J56" s="151"/>
      <c r="K56" s="151"/>
      <c r="L56" s="151">
        <v>245</v>
      </c>
    </row>
    <row r="57" spans="1:12" s="17" customFormat="1" x14ac:dyDescent="0.25">
      <c r="A57" s="156" t="s">
        <v>1802</v>
      </c>
      <c r="B57" s="144">
        <f>SUM(B58:B59)</f>
        <v>1774</v>
      </c>
      <c r="C57" s="144">
        <f t="shared" ref="C57:L57" si="14">SUM(C58:C59)</f>
        <v>1687</v>
      </c>
      <c r="D57" s="144">
        <f t="shared" si="14"/>
        <v>59</v>
      </c>
      <c r="E57" s="144">
        <f t="shared" si="14"/>
        <v>120</v>
      </c>
      <c r="F57" s="144">
        <f t="shared" si="14"/>
        <v>1007</v>
      </c>
      <c r="G57" s="144">
        <f t="shared" si="14"/>
        <v>183</v>
      </c>
      <c r="H57" s="144">
        <f t="shared" si="14"/>
        <v>299</v>
      </c>
      <c r="I57" s="144">
        <f t="shared" si="14"/>
        <v>0</v>
      </c>
      <c r="J57" s="144">
        <f t="shared" si="14"/>
        <v>0</v>
      </c>
      <c r="K57" s="144">
        <f t="shared" si="14"/>
        <v>19</v>
      </c>
      <c r="L57" s="144">
        <f t="shared" si="14"/>
        <v>87</v>
      </c>
    </row>
    <row r="58" spans="1:12" x14ac:dyDescent="0.25">
      <c r="A58" s="153" t="s">
        <v>1791</v>
      </c>
      <c r="B58" s="150">
        <v>892</v>
      </c>
      <c r="C58" s="151">
        <v>835</v>
      </c>
      <c r="D58" s="151">
        <v>59</v>
      </c>
      <c r="E58" s="151">
        <v>120</v>
      </c>
      <c r="F58" s="151">
        <v>512</v>
      </c>
      <c r="G58" s="151">
        <v>60</v>
      </c>
      <c r="H58" s="151">
        <v>65</v>
      </c>
      <c r="I58" s="151"/>
      <c r="J58" s="151"/>
      <c r="K58" s="151">
        <v>19</v>
      </c>
      <c r="L58" s="151">
        <v>57</v>
      </c>
    </row>
    <row r="59" spans="1:12" x14ac:dyDescent="0.25">
      <c r="A59" s="154" t="s">
        <v>1792</v>
      </c>
      <c r="B59" s="150">
        <v>882</v>
      </c>
      <c r="C59" s="151">
        <v>852</v>
      </c>
      <c r="D59" s="151"/>
      <c r="E59" s="151"/>
      <c r="F59" s="151">
        <v>495</v>
      </c>
      <c r="G59" s="151">
        <v>123</v>
      </c>
      <c r="H59" s="151">
        <v>234</v>
      </c>
      <c r="I59" s="151"/>
      <c r="J59" s="151"/>
      <c r="K59" s="151"/>
      <c r="L59" s="151">
        <v>30</v>
      </c>
    </row>
    <row r="60" spans="1:12" s="17" customFormat="1" x14ac:dyDescent="0.25">
      <c r="A60" s="156" t="s">
        <v>1803</v>
      </c>
      <c r="B60" s="144">
        <f>SUM(B61:B62)</f>
        <v>2728</v>
      </c>
      <c r="C60" s="144">
        <f t="shared" ref="C60:L60" si="15">SUM(C61:C62)</f>
        <v>2130</v>
      </c>
      <c r="D60" s="144">
        <f t="shared" si="15"/>
        <v>71</v>
      </c>
      <c r="E60" s="144">
        <f t="shared" si="15"/>
        <v>107</v>
      </c>
      <c r="F60" s="144">
        <f t="shared" si="15"/>
        <v>1384</v>
      </c>
      <c r="G60" s="144">
        <f t="shared" si="15"/>
        <v>216</v>
      </c>
      <c r="H60" s="144">
        <f t="shared" si="15"/>
        <v>335</v>
      </c>
      <c r="I60" s="144">
        <f t="shared" si="15"/>
        <v>0</v>
      </c>
      <c r="J60" s="144">
        <f t="shared" si="15"/>
        <v>0</v>
      </c>
      <c r="K60" s="144">
        <f t="shared" si="15"/>
        <v>17</v>
      </c>
      <c r="L60" s="144">
        <f t="shared" si="15"/>
        <v>598</v>
      </c>
    </row>
    <row r="61" spans="1:12" x14ac:dyDescent="0.25">
      <c r="A61" s="153" t="s">
        <v>1791</v>
      </c>
      <c r="B61" s="150">
        <v>1713</v>
      </c>
      <c r="C61" s="151">
        <v>1278</v>
      </c>
      <c r="D61" s="151">
        <v>71</v>
      </c>
      <c r="E61" s="151">
        <v>107</v>
      </c>
      <c r="F61" s="151">
        <v>876</v>
      </c>
      <c r="G61" s="151">
        <v>79</v>
      </c>
      <c r="H61" s="151">
        <v>128</v>
      </c>
      <c r="I61" s="151"/>
      <c r="J61" s="151"/>
      <c r="K61" s="151">
        <v>17</v>
      </c>
      <c r="L61" s="151">
        <v>435</v>
      </c>
    </row>
    <row r="62" spans="1:12" x14ac:dyDescent="0.25">
      <c r="A62" s="154" t="s">
        <v>1792</v>
      </c>
      <c r="B62" s="150">
        <v>1015</v>
      </c>
      <c r="C62" s="151">
        <v>852</v>
      </c>
      <c r="D62" s="151"/>
      <c r="E62" s="151"/>
      <c r="F62" s="151">
        <v>508</v>
      </c>
      <c r="G62" s="151">
        <v>137</v>
      </c>
      <c r="H62" s="151">
        <v>207</v>
      </c>
      <c r="I62" s="151"/>
      <c r="J62" s="151"/>
      <c r="K62" s="151"/>
      <c r="L62" s="151">
        <v>163</v>
      </c>
    </row>
    <row r="63" spans="1:12" s="17" customFormat="1" x14ac:dyDescent="0.25">
      <c r="A63" s="156" t="s">
        <v>1804</v>
      </c>
      <c r="B63" s="144">
        <f>SUM(B64:B65)</f>
        <v>1628</v>
      </c>
      <c r="C63" s="144">
        <f t="shared" ref="C63:L63" si="16">SUM(C64:C65)</f>
        <v>1502</v>
      </c>
      <c r="D63" s="144">
        <f t="shared" si="16"/>
        <v>51</v>
      </c>
      <c r="E63" s="144">
        <f t="shared" si="16"/>
        <v>124</v>
      </c>
      <c r="F63" s="144">
        <f t="shared" si="16"/>
        <v>819</v>
      </c>
      <c r="G63" s="144">
        <f t="shared" si="16"/>
        <v>162</v>
      </c>
      <c r="H63" s="144">
        <f t="shared" si="16"/>
        <v>201</v>
      </c>
      <c r="I63" s="144">
        <f t="shared" si="16"/>
        <v>0</v>
      </c>
      <c r="J63" s="144">
        <f t="shared" si="16"/>
        <v>0</v>
      </c>
      <c r="K63" s="144">
        <f t="shared" si="16"/>
        <v>145</v>
      </c>
      <c r="L63" s="144">
        <f t="shared" si="16"/>
        <v>126</v>
      </c>
    </row>
    <row r="64" spans="1:12" x14ac:dyDescent="0.25">
      <c r="A64" s="153" t="s">
        <v>1791</v>
      </c>
      <c r="B64" s="150">
        <v>1235</v>
      </c>
      <c r="C64" s="151">
        <v>1152</v>
      </c>
      <c r="D64" s="151">
        <v>51</v>
      </c>
      <c r="E64" s="151">
        <v>124</v>
      </c>
      <c r="F64" s="151">
        <v>647</v>
      </c>
      <c r="G64" s="151">
        <v>81</v>
      </c>
      <c r="H64" s="151">
        <v>104</v>
      </c>
      <c r="I64" s="151"/>
      <c r="J64" s="151"/>
      <c r="K64" s="151">
        <v>145</v>
      </c>
      <c r="L64" s="151">
        <v>83</v>
      </c>
    </row>
    <row r="65" spans="1:12" x14ac:dyDescent="0.25">
      <c r="A65" s="154" t="s">
        <v>1792</v>
      </c>
      <c r="B65" s="150">
        <v>393</v>
      </c>
      <c r="C65" s="151">
        <v>350</v>
      </c>
      <c r="D65" s="151"/>
      <c r="E65" s="151"/>
      <c r="F65" s="151">
        <v>172</v>
      </c>
      <c r="G65" s="151">
        <v>81</v>
      </c>
      <c r="H65" s="151">
        <v>97</v>
      </c>
      <c r="I65" s="151"/>
      <c r="J65" s="151"/>
      <c r="L65" s="151">
        <v>43</v>
      </c>
    </row>
    <row r="66" spans="1:12" s="17" customFormat="1" x14ac:dyDescent="0.25">
      <c r="A66" s="156" t="s">
        <v>1805</v>
      </c>
      <c r="B66" s="144">
        <f>SUM(B67:B68)</f>
        <v>3703</v>
      </c>
      <c r="C66" s="144">
        <f t="shared" ref="C66:L66" si="17">SUM(C67:C68)</f>
        <v>1364</v>
      </c>
      <c r="D66" s="144">
        <f t="shared" si="17"/>
        <v>46</v>
      </c>
      <c r="E66" s="144">
        <f t="shared" si="17"/>
        <v>61</v>
      </c>
      <c r="F66" s="144">
        <f t="shared" si="17"/>
        <v>679</v>
      </c>
      <c r="G66" s="144">
        <f t="shared" si="17"/>
        <v>230</v>
      </c>
      <c r="H66" s="144">
        <f t="shared" si="17"/>
        <v>342</v>
      </c>
      <c r="I66" s="144">
        <f t="shared" si="17"/>
        <v>0</v>
      </c>
      <c r="J66" s="144">
        <f t="shared" si="17"/>
        <v>0</v>
      </c>
      <c r="K66" s="144">
        <f t="shared" si="17"/>
        <v>6</v>
      </c>
      <c r="L66" s="144">
        <f t="shared" si="17"/>
        <v>2339</v>
      </c>
    </row>
    <row r="67" spans="1:12" x14ac:dyDescent="0.25">
      <c r="A67" s="153" t="s">
        <v>1791</v>
      </c>
      <c r="B67" s="150">
        <v>1212</v>
      </c>
      <c r="C67" s="151">
        <v>561</v>
      </c>
      <c r="D67" s="151">
        <v>46</v>
      </c>
      <c r="E67" s="151">
        <v>61</v>
      </c>
      <c r="F67" s="151">
        <v>376</v>
      </c>
      <c r="G67" s="151">
        <v>52</v>
      </c>
      <c r="H67" s="151">
        <v>20</v>
      </c>
      <c r="I67" s="151"/>
      <c r="J67" s="151"/>
      <c r="K67" s="151">
        <v>6</v>
      </c>
      <c r="L67" s="151">
        <v>651</v>
      </c>
    </row>
    <row r="68" spans="1:12" x14ac:dyDescent="0.25">
      <c r="A68" s="154" t="s">
        <v>1792</v>
      </c>
      <c r="B68" s="150">
        <v>2491</v>
      </c>
      <c r="C68" s="151">
        <v>803</v>
      </c>
      <c r="D68" s="151"/>
      <c r="E68" s="151"/>
      <c r="F68" s="151">
        <v>303</v>
      </c>
      <c r="G68" s="151">
        <v>178</v>
      </c>
      <c r="H68" s="151">
        <v>322</v>
      </c>
      <c r="I68" s="151"/>
      <c r="J68" s="151"/>
      <c r="K68" s="151"/>
      <c r="L68" s="151">
        <v>1688</v>
      </c>
    </row>
    <row r="69" spans="1:12" s="17" customFormat="1" x14ac:dyDescent="0.25">
      <c r="A69" s="156" t="s">
        <v>1806</v>
      </c>
      <c r="B69" s="144">
        <f>SUM(B70:B71)</f>
        <v>1134</v>
      </c>
      <c r="C69" s="144">
        <f t="shared" ref="C69:L69" si="18">SUM(C70:C71)</f>
        <v>742</v>
      </c>
      <c r="D69" s="144">
        <f t="shared" si="18"/>
        <v>29</v>
      </c>
      <c r="E69" s="144">
        <f t="shared" si="18"/>
        <v>28</v>
      </c>
      <c r="F69" s="144">
        <f t="shared" si="18"/>
        <v>497</v>
      </c>
      <c r="G69" s="144">
        <f t="shared" si="18"/>
        <v>102</v>
      </c>
      <c r="H69" s="144">
        <f t="shared" si="18"/>
        <v>85</v>
      </c>
      <c r="I69" s="144">
        <f t="shared" si="18"/>
        <v>0</v>
      </c>
      <c r="J69" s="144">
        <f t="shared" si="18"/>
        <v>0</v>
      </c>
      <c r="K69" s="144">
        <f t="shared" si="18"/>
        <v>1</v>
      </c>
      <c r="L69" s="144">
        <f t="shared" si="18"/>
        <v>392</v>
      </c>
    </row>
    <row r="70" spans="1:12" x14ac:dyDescent="0.25">
      <c r="A70" s="153" t="s">
        <v>1791</v>
      </c>
      <c r="B70" s="150">
        <v>409</v>
      </c>
      <c r="C70" s="151">
        <v>287</v>
      </c>
      <c r="D70" s="151">
        <v>29</v>
      </c>
      <c r="E70" s="151">
        <v>28</v>
      </c>
      <c r="F70" s="151">
        <v>199</v>
      </c>
      <c r="G70" s="151">
        <v>22</v>
      </c>
      <c r="H70" s="151">
        <v>8</v>
      </c>
      <c r="I70" s="151"/>
      <c r="J70" s="151"/>
      <c r="K70" s="151">
        <v>1</v>
      </c>
      <c r="L70" s="151">
        <v>122</v>
      </c>
    </row>
    <row r="71" spans="1:12" x14ac:dyDescent="0.25">
      <c r="A71" s="154" t="s">
        <v>1792</v>
      </c>
      <c r="B71" s="150">
        <v>725</v>
      </c>
      <c r="C71" s="151">
        <v>455</v>
      </c>
      <c r="D71" s="151"/>
      <c r="E71" s="151"/>
      <c r="F71" s="151">
        <v>298</v>
      </c>
      <c r="G71" s="151">
        <v>80</v>
      </c>
      <c r="H71" s="151">
        <v>77</v>
      </c>
      <c r="I71" s="151"/>
      <c r="J71" s="151"/>
      <c r="K71" s="151"/>
      <c r="L71" s="151">
        <v>270</v>
      </c>
    </row>
    <row r="72" spans="1:12" s="17" customFormat="1" x14ac:dyDescent="0.25">
      <c r="A72" s="156" t="s">
        <v>1807</v>
      </c>
      <c r="B72" s="144">
        <f>SUM(B73:B74)</f>
        <v>4886</v>
      </c>
      <c r="C72" s="144">
        <f t="shared" ref="C72:L72" si="19">SUM(C73:C74)</f>
        <v>3344</v>
      </c>
      <c r="D72" s="144">
        <f t="shared" si="19"/>
        <v>60</v>
      </c>
      <c r="E72" s="144">
        <f t="shared" si="19"/>
        <v>136</v>
      </c>
      <c r="F72" s="144">
        <f t="shared" si="19"/>
        <v>1777</v>
      </c>
      <c r="G72" s="144">
        <f t="shared" si="19"/>
        <v>496</v>
      </c>
      <c r="H72" s="144">
        <f t="shared" si="19"/>
        <v>771</v>
      </c>
      <c r="I72" s="144">
        <f t="shared" si="19"/>
        <v>0</v>
      </c>
      <c r="J72" s="144">
        <f t="shared" si="19"/>
        <v>0</v>
      </c>
      <c r="K72" s="144">
        <f t="shared" si="19"/>
        <v>104</v>
      </c>
      <c r="L72" s="144">
        <f t="shared" si="19"/>
        <v>1542</v>
      </c>
    </row>
    <row r="73" spans="1:12" x14ac:dyDescent="0.25">
      <c r="A73" s="153" t="s">
        <v>1791</v>
      </c>
      <c r="B73" s="150">
        <v>2146</v>
      </c>
      <c r="C73" s="151">
        <v>1871</v>
      </c>
      <c r="D73" s="151">
        <v>60</v>
      </c>
      <c r="E73" s="151">
        <v>136</v>
      </c>
      <c r="F73" s="151">
        <v>989</v>
      </c>
      <c r="G73" s="151">
        <v>289</v>
      </c>
      <c r="H73" s="151">
        <v>293</v>
      </c>
      <c r="I73" s="151"/>
      <c r="J73" s="151"/>
      <c r="K73" s="151">
        <v>104</v>
      </c>
      <c r="L73" s="151">
        <v>275</v>
      </c>
    </row>
    <row r="74" spans="1:12" x14ac:dyDescent="0.25">
      <c r="A74" s="154" t="s">
        <v>1792</v>
      </c>
      <c r="B74" s="150">
        <v>2740</v>
      </c>
      <c r="C74" s="151">
        <v>1473</v>
      </c>
      <c r="D74" s="151"/>
      <c r="E74" s="151"/>
      <c r="F74" s="151">
        <v>788</v>
      </c>
      <c r="G74" s="151">
        <v>207</v>
      </c>
      <c r="H74" s="151">
        <v>478</v>
      </c>
      <c r="I74" s="151"/>
      <c r="J74" s="151"/>
      <c r="K74" s="151"/>
      <c r="L74" s="151">
        <v>1267</v>
      </c>
    </row>
    <row r="75" spans="1:12" s="17" customFormat="1" x14ac:dyDescent="0.25">
      <c r="A75" s="156" t="s">
        <v>1808</v>
      </c>
      <c r="B75" s="144">
        <f>SUM(B76:B80)</f>
        <v>3896</v>
      </c>
      <c r="C75" s="144">
        <f t="shared" ref="C75:L75" si="20">SUM(C76:C80)</f>
        <v>3190</v>
      </c>
      <c r="D75" s="144">
        <f t="shared" si="20"/>
        <v>46</v>
      </c>
      <c r="E75" s="144">
        <f t="shared" si="20"/>
        <v>65</v>
      </c>
      <c r="F75" s="144">
        <f t="shared" si="20"/>
        <v>1997</v>
      </c>
      <c r="G75" s="144">
        <f t="shared" si="20"/>
        <v>1002</v>
      </c>
      <c r="H75" s="144">
        <f t="shared" si="20"/>
        <v>80</v>
      </c>
      <c r="I75" s="144">
        <f t="shared" si="20"/>
        <v>0</v>
      </c>
      <c r="J75" s="144">
        <f t="shared" si="20"/>
        <v>0</v>
      </c>
      <c r="K75" s="144">
        <f t="shared" si="20"/>
        <v>0</v>
      </c>
      <c r="L75" s="144">
        <f t="shared" si="20"/>
        <v>706</v>
      </c>
    </row>
    <row r="76" spans="1:12" x14ac:dyDescent="0.25">
      <c r="A76" s="153" t="s">
        <v>1791</v>
      </c>
      <c r="B76" s="150">
        <v>687</v>
      </c>
      <c r="C76" s="151">
        <v>589</v>
      </c>
      <c r="D76" s="151">
        <v>33</v>
      </c>
      <c r="E76" s="151">
        <v>65</v>
      </c>
      <c r="F76" s="151">
        <v>433</v>
      </c>
      <c r="G76" s="151">
        <v>44</v>
      </c>
      <c r="H76" s="151">
        <v>14</v>
      </c>
      <c r="I76" s="151"/>
      <c r="J76" s="151"/>
      <c r="K76" s="151"/>
      <c r="L76" s="151">
        <v>98</v>
      </c>
    </row>
    <row r="77" spans="1:12" x14ac:dyDescent="0.25">
      <c r="A77" s="153" t="s">
        <v>1809</v>
      </c>
      <c r="B77" s="150">
        <v>181</v>
      </c>
      <c r="C77" s="151">
        <v>137</v>
      </c>
      <c r="D77" s="151"/>
      <c r="E77" s="151"/>
      <c r="F77" s="151">
        <v>91</v>
      </c>
      <c r="G77" s="151">
        <v>44</v>
      </c>
      <c r="H77" s="151">
        <v>2</v>
      </c>
      <c r="I77" s="151"/>
      <c r="J77" s="151"/>
      <c r="K77" s="151"/>
      <c r="L77" s="151">
        <v>44</v>
      </c>
    </row>
    <row r="78" spans="1:12" x14ac:dyDescent="0.25">
      <c r="A78" s="153" t="s">
        <v>1810</v>
      </c>
      <c r="B78" s="150">
        <v>447</v>
      </c>
      <c r="C78" s="151">
        <v>366</v>
      </c>
      <c r="D78" s="151"/>
      <c r="E78" s="151"/>
      <c r="F78" s="151">
        <v>245</v>
      </c>
      <c r="G78" s="151">
        <v>116</v>
      </c>
      <c r="H78" s="151">
        <v>5</v>
      </c>
      <c r="I78" s="151"/>
      <c r="J78" s="151"/>
      <c r="K78" s="151"/>
      <c r="L78" s="151">
        <v>81</v>
      </c>
    </row>
    <row r="79" spans="1:12" x14ac:dyDescent="0.25">
      <c r="A79" s="153" t="s">
        <v>1811</v>
      </c>
      <c r="B79" s="150">
        <v>63</v>
      </c>
      <c r="C79" s="151">
        <v>38</v>
      </c>
      <c r="D79" s="151">
        <v>13</v>
      </c>
      <c r="E79" s="151"/>
      <c r="F79" s="151">
        <v>17</v>
      </c>
      <c r="G79" s="151">
        <v>4</v>
      </c>
      <c r="H79" s="151">
        <v>4</v>
      </c>
      <c r="I79" s="151"/>
      <c r="J79" s="151"/>
      <c r="K79" s="151"/>
      <c r="L79" s="151">
        <v>25</v>
      </c>
    </row>
    <row r="80" spans="1:12" x14ac:dyDescent="0.25">
      <c r="A80" s="154" t="s">
        <v>1812</v>
      </c>
      <c r="B80" s="150">
        <v>2518</v>
      </c>
      <c r="C80" s="151">
        <v>2060</v>
      </c>
      <c r="D80" s="151"/>
      <c r="E80" s="151"/>
      <c r="F80" s="151">
        <v>1211</v>
      </c>
      <c r="G80" s="151">
        <v>794</v>
      </c>
      <c r="H80" s="151">
        <v>55</v>
      </c>
      <c r="I80" s="151"/>
      <c r="J80" s="151"/>
      <c r="K80" s="151"/>
      <c r="L80" s="151">
        <v>458</v>
      </c>
    </row>
    <row r="81" spans="1:12" s="17" customFormat="1" x14ac:dyDescent="0.25">
      <c r="A81" s="156" t="s">
        <v>1716</v>
      </c>
      <c r="B81" s="144">
        <f>SUM(B82:B83)</f>
        <v>1995</v>
      </c>
      <c r="C81" s="144">
        <f t="shared" ref="C81:L81" si="21">SUM(C82:C83)</f>
        <v>1450</v>
      </c>
      <c r="D81" s="144">
        <f t="shared" si="21"/>
        <v>43</v>
      </c>
      <c r="E81" s="144">
        <f t="shared" si="21"/>
        <v>228</v>
      </c>
      <c r="F81" s="144">
        <f t="shared" si="21"/>
        <v>865</v>
      </c>
      <c r="G81" s="144">
        <f t="shared" si="21"/>
        <v>135</v>
      </c>
      <c r="H81" s="144">
        <f t="shared" si="21"/>
        <v>158</v>
      </c>
      <c r="I81" s="144">
        <f t="shared" si="21"/>
        <v>0</v>
      </c>
      <c r="J81" s="144">
        <f t="shared" si="21"/>
        <v>3</v>
      </c>
      <c r="K81" s="144">
        <f t="shared" si="21"/>
        <v>18</v>
      </c>
      <c r="L81" s="144">
        <f t="shared" si="21"/>
        <v>545</v>
      </c>
    </row>
    <row r="82" spans="1:12" x14ac:dyDescent="0.25">
      <c r="A82" s="153" t="s">
        <v>1791</v>
      </c>
      <c r="B82" s="150">
        <v>1185</v>
      </c>
      <c r="C82" s="151">
        <v>935</v>
      </c>
      <c r="D82" s="151">
        <v>43</v>
      </c>
      <c r="E82" s="151">
        <v>228</v>
      </c>
      <c r="F82" s="151">
        <v>529</v>
      </c>
      <c r="G82" s="151">
        <v>55</v>
      </c>
      <c r="H82" s="151">
        <v>59</v>
      </c>
      <c r="I82" s="151"/>
      <c r="J82" s="151">
        <v>3</v>
      </c>
      <c r="K82" s="151">
        <v>18</v>
      </c>
      <c r="L82" s="151">
        <v>250</v>
      </c>
    </row>
    <row r="83" spans="1:12" x14ac:dyDescent="0.25">
      <c r="A83" s="154" t="s">
        <v>1792</v>
      </c>
      <c r="B83" s="150">
        <v>810</v>
      </c>
      <c r="C83" s="151">
        <v>515</v>
      </c>
      <c r="D83" s="151"/>
      <c r="E83" s="151"/>
      <c r="F83" s="151">
        <v>336</v>
      </c>
      <c r="G83" s="151">
        <v>80</v>
      </c>
      <c r="H83" s="151">
        <v>99</v>
      </c>
      <c r="I83" s="151"/>
      <c r="J83" s="151"/>
      <c r="K83" s="151"/>
      <c r="L83" s="151">
        <v>295</v>
      </c>
    </row>
    <row r="84" spans="1:12" s="17" customFormat="1" x14ac:dyDescent="0.25">
      <c r="A84" s="156" t="s">
        <v>1813</v>
      </c>
      <c r="B84" s="144">
        <f>SUM(B85:B86)</f>
        <v>2529</v>
      </c>
      <c r="C84" s="144">
        <f t="shared" ref="C84:L84" si="22">SUM(C85:C86)</f>
        <v>2211</v>
      </c>
      <c r="D84" s="144">
        <f t="shared" si="22"/>
        <v>36</v>
      </c>
      <c r="E84" s="144">
        <f t="shared" si="22"/>
        <v>85</v>
      </c>
      <c r="F84" s="144">
        <f t="shared" si="22"/>
        <v>1479</v>
      </c>
      <c r="G84" s="144">
        <f t="shared" si="22"/>
        <v>412</v>
      </c>
      <c r="H84" s="144">
        <f t="shared" si="22"/>
        <v>177</v>
      </c>
      <c r="I84" s="144">
        <f t="shared" si="22"/>
        <v>0</v>
      </c>
      <c r="J84" s="144">
        <f t="shared" si="22"/>
        <v>0</v>
      </c>
      <c r="K84" s="144">
        <f t="shared" si="22"/>
        <v>22</v>
      </c>
      <c r="L84" s="144">
        <f t="shared" si="22"/>
        <v>318</v>
      </c>
    </row>
    <row r="85" spans="1:12" x14ac:dyDescent="0.25">
      <c r="A85" s="153" t="s">
        <v>1791</v>
      </c>
      <c r="B85" s="150">
        <v>1020</v>
      </c>
      <c r="C85" s="151">
        <v>904</v>
      </c>
      <c r="D85" s="151">
        <v>36</v>
      </c>
      <c r="E85" s="151">
        <v>85</v>
      </c>
      <c r="F85" s="151">
        <v>624</v>
      </c>
      <c r="G85" s="151">
        <v>106</v>
      </c>
      <c r="H85" s="151">
        <v>42</v>
      </c>
      <c r="I85" s="151"/>
      <c r="J85" s="151"/>
      <c r="K85" s="151">
        <v>11</v>
      </c>
      <c r="L85" s="151">
        <v>116</v>
      </c>
    </row>
    <row r="86" spans="1:12" x14ac:dyDescent="0.25">
      <c r="A86" s="154" t="s">
        <v>1792</v>
      </c>
      <c r="B86" s="150">
        <v>1509</v>
      </c>
      <c r="C86" s="151">
        <v>1307</v>
      </c>
      <c r="D86" s="151"/>
      <c r="E86" s="151"/>
      <c r="F86" s="151">
        <v>855</v>
      </c>
      <c r="G86" s="151">
        <v>306</v>
      </c>
      <c r="H86" s="151">
        <v>135</v>
      </c>
      <c r="I86" s="151"/>
      <c r="J86" s="151"/>
      <c r="K86" s="151">
        <v>11</v>
      </c>
      <c r="L86" s="151">
        <v>202</v>
      </c>
    </row>
    <row r="87" spans="1:12" s="17" customFormat="1" x14ac:dyDescent="0.25">
      <c r="A87" s="156" t="s">
        <v>1814</v>
      </c>
      <c r="B87" s="144">
        <f>SUM(B88:B89)</f>
        <v>2254</v>
      </c>
      <c r="C87" s="144">
        <f t="shared" ref="C87:L87" si="23">SUM(C88:C89)</f>
        <v>1523</v>
      </c>
      <c r="D87" s="144">
        <f t="shared" si="23"/>
        <v>34</v>
      </c>
      <c r="E87" s="144">
        <f t="shared" si="23"/>
        <v>50</v>
      </c>
      <c r="F87" s="144">
        <f t="shared" si="23"/>
        <v>983</v>
      </c>
      <c r="G87" s="144">
        <f t="shared" si="23"/>
        <v>221</v>
      </c>
      <c r="H87" s="144">
        <f t="shared" si="23"/>
        <v>213</v>
      </c>
      <c r="I87" s="144">
        <f t="shared" si="23"/>
        <v>0</v>
      </c>
      <c r="J87" s="144">
        <f t="shared" si="23"/>
        <v>0</v>
      </c>
      <c r="K87" s="144">
        <f t="shared" si="23"/>
        <v>22</v>
      </c>
      <c r="L87" s="144">
        <f t="shared" si="23"/>
        <v>731</v>
      </c>
    </row>
    <row r="88" spans="1:12" x14ac:dyDescent="0.25">
      <c r="A88" s="153" t="s">
        <v>1791</v>
      </c>
      <c r="B88" s="150">
        <v>1073</v>
      </c>
      <c r="C88" s="151">
        <v>969</v>
      </c>
      <c r="D88" s="151">
        <v>34</v>
      </c>
      <c r="E88" s="151">
        <v>50</v>
      </c>
      <c r="F88" s="151">
        <v>660</v>
      </c>
      <c r="G88" s="151">
        <v>119</v>
      </c>
      <c r="H88" s="151">
        <v>84</v>
      </c>
      <c r="I88" s="151"/>
      <c r="J88" s="151"/>
      <c r="K88" s="151">
        <v>22</v>
      </c>
      <c r="L88" s="151">
        <v>104</v>
      </c>
    </row>
    <row r="89" spans="1:12" x14ac:dyDescent="0.25">
      <c r="A89" s="154" t="s">
        <v>1792</v>
      </c>
      <c r="B89" s="150">
        <v>1181</v>
      </c>
      <c r="C89" s="151">
        <v>554</v>
      </c>
      <c r="D89" s="151"/>
      <c r="E89" s="151"/>
      <c r="F89" s="151">
        <v>323</v>
      </c>
      <c r="G89" s="151">
        <v>102</v>
      </c>
      <c r="H89" s="151">
        <v>129</v>
      </c>
      <c r="I89" s="151"/>
      <c r="J89" s="151"/>
      <c r="K89" s="151"/>
      <c r="L89" s="151">
        <v>627</v>
      </c>
    </row>
    <row r="90" spans="1:12" s="17" customFormat="1" x14ac:dyDescent="0.25">
      <c r="A90" s="156" t="s">
        <v>1815</v>
      </c>
      <c r="B90" s="144">
        <v>460</v>
      </c>
      <c r="C90" s="144">
        <v>460</v>
      </c>
      <c r="D90" s="145">
        <v>14</v>
      </c>
      <c r="E90" s="145"/>
      <c r="F90" s="145">
        <v>330</v>
      </c>
      <c r="G90" s="145">
        <v>36</v>
      </c>
      <c r="H90" s="145">
        <v>80</v>
      </c>
      <c r="I90" s="145"/>
      <c r="J90" s="145"/>
      <c r="K90" s="145"/>
      <c r="L90" s="145"/>
    </row>
    <row r="91" spans="1:12" s="17" customFormat="1" x14ac:dyDescent="0.25">
      <c r="A91" s="143" t="s">
        <v>1816</v>
      </c>
      <c r="B91" s="144">
        <v>317</v>
      </c>
      <c r="C91" s="145">
        <v>267</v>
      </c>
      <c r="D91" s="145">
        <v>11</v>
      </c>
      <c r="E91" s="145">
        <v>9</v>
      </c>
      <c r="F91" s="145">
        <v>246</v>
      </c>
      <c r="G91" s="145">
        <v>1</v>
      </c>
      <c r="H91" s="145"/>
      <c r="I91" s="145"/>
      <c r="J91" s="145"/>
      <c r="K91" s="145"/>
      <c r="L91" s="145">
        <v>50</v>
      </c>
    </row>
    <row r="92" spans="1:12" s="17" customFormat="1" x14ac:dyDescent="0.25">
      <c r="A92" s="157" t="s">
        <v>1817</v>
      </c>
      <c r="B92" s="144">
        <f>SUM(B93:B94)</f>
        <v>5297</v>
      </c>
      <c r="C92" s="144">
        <f t="shared" ref="C92:L92" si="24">SUM(C93:C94)</f>
        <v>4900</v>
      </c>
      <c r="D92" s="144">
        <f t="shared" si="24"/>
        <v>60</v>
      </c>
      <c r="E92" s="144">
        <f t="shared" si="24"/>
        <v>339</v>
      </c>
      <c r="F92" s="144">
        <f t="shared" si="24"/>
        <v>3813</v>
      </c>
      <c r="G92" s="144">
        <f t="shared" si="24"/>
        <v>520</v>
      </c>
      <c r="H92" s="144">
        <f t="shared" si="24"/>
        <v>157</v>
      </c>
      <c r="I92" s="144">
        <f t="shared" si="24"/>
        <v>0</v>
      </c>
      <c r="J92" s="144">
        <f t="shared" si="24"/>
        <v>0</v>
      </c>
      <c r="K92" s="144">
        <f t="shared" si="24"/>
        <v>11</v>
      </c>
      <c r="L92" s="144">
        <f t="shared" si="24"/>
        <v>397</v>
      </c>
    </row>
    <row r="93" spans="1:12" x14ac:dyDescent="0.25">
      <c r="A93" s="153" t="s">
        <v>1791</v>
      </c>
      <c r="B93" s="150">
        <v>4470</v>
      </c>
      <c r="C93" s="151">
        <v>4241</v>
      </c>
      <c r="D93" s="151">
        <v>60</v>
      </c>
      <c r="E93" s="151">
        <v>339</v>
      </c>
      <c r="F93" s="151">
        <v>3335</v>
      </c>
      <c r="G93" s="151">
        <v>416</v>
      </c>
      <c r="H93" s="151">
        <v>80</v>
      </c>
      <c r="I93" s="151"/>
      <c r="J93" s="151"/>
      <c r="K93" s="151">
        <v>11</v>
      </c>
      <c r="L93" s="151">
        <v>229</v>
      </c>
    </row>
    <row r="94" spans="1:12" x14ac:dyDescent="0.25">
      <c r="A94" s="154" t="s">
        <v>1792</v>
      </c>
      <c r="B94" s="150">
        <v>827</v>
      </c>
      <c r="C94" s="151">
        <v>659</v>
      </c>
      <c r="D94" s="151"/>
      <c r="E94" s="151"/>
      <c r="F94" s="151">
        <v>478</v>
      </c>
      <c r="G94" s="151">
        <v>104</v>
      </c>
      <c r="H94" s="151">
        <v>77</v>
      </c>
      <c r="I94" s="151"/>
      <c r="J94" s="151"/>
      <c r="K94" s="151"/>
      <c r="L94" s="151">
        <v>168</v>
      </c>
    </row>
    <row r="95" spans="1:12" s="17" customFormat="1" x14ac:dyDescent="0.25">
      <c r="A95" s="155" t="s">
        <v>1818</v>
      </c>
      <c r="B95" s="144">
        <v>858</v>
      </c>
      <c r="C95" s="145">
        <v>553</v>
      </c>
      <c r="D95" s="145">
        <v>49</v>
      </c>
      <c r="E95" s="145">
        <v>28</v>
      </c>
      <c r="F95" s="145">
        <v>393</v>
      </c>
      <c r="G95" s="145">
        <v>42</v>
      </c>
      <c r="H95" s="145">
        <v>41</v>
      </c>
      <c r="I95" s="145"/>
      <c r="J95" s="145"/>
      <c r="K95" s="145"/>
      <c r="L95" s="145">
        <v>305</v>
      </c>
    </row>
    <row r="96" spans="1:12" x14ac:dyDescent="0.25">
      <c r="A96" s="158" t="s">
        <v>1819</v>
      </c>
      <c r="B96" s="150">
        <f>SUM(B97:B98)</f>
        <v>1679</v>
      </c>
      <c r="C96" s="150">
        <f t="shared" ref="C96:L96" si="25">SUM(C97:C98)</f>
        <v>1315</v>
      </c>
      <c r="D96" s="150">
        <f t="shared" si="25"/>
        <v>52</v>
      </c>
      <c r="E96" s="150">
        <f t="shared" si="25"/>
        <v>41</v>
      </c>
      <c r="F96" s="150">
        <f t="shared" si="25"/>
        <v>1050</v>
      </c>
      <c r="G96" s="150">
        <f t="shared" si="25"/>
        <v>130</v>
      </c>
      <c r="H96" s="150">
        <f t="shared" si="25"/>
        <v>37</v>
      </c>
      <c r="I96" s="150">
        <f t="shared" si="25"/>
        <v>0</v>
      </c>
      <c r="J96" s="150">
        <f t="shared" si="25"/>
        <v>0</v>
      </c>
      <c r="K96" s="150">
        <f t="shared" si="25"/>
        <v>5</v>
      </c>
      <c r="L96" s="150">
        <f t="shared" si="25"/>
        <v>364</v>
      </c>
    </row>
    <row r="97" spans="1:12" x14ac:dyDescent="0.25">
      <c r="A97" s="153" t="s">
        <v>1791</v>
      </c>
      <c r="B97" s="150">
        <v>1066</v>
      </c>
      <c r="C97" s="151">
        <v>821</v>
      </c>
      <c r="D97" s="151">
        <v>52</v>
      </c>
      <c r="E97" s="151">
        <v>41</v>
      </c>
      <c r="F97" s="151">
        <v>655</v>
      </c>
      <c r="G97" s="151">
        <v>62</v>
      </c>
      <c r="H97" s="151">
        <v>6</v>
      </c>
      <c r="I97" s="151"/>
      <c r="J97" s="151"/>
      <c r="K97" s="151">
        <v>5</v>
      </c>
      <c r="L97" s="151">
        <v>245</v>
      </c>
    </row>
    <row r="98" spans="1:12" x14ac:dyDescent="0.25">
      <c r="A98" s="154" t="s">
        <v>1792</v>
      </c>
      <c r="B98" s="150">
        <v>613</v>
      </c>
      <c r="C98" s="151">
        <v>494</v>
      </c>
      <c r="D98" s="151"/>
      <c r="E98" s="151"/>
      <c r="F98" s="151">
        <v>395</v>
      </c>
      <c r="G98" s="151">
        <v>68</v>
      </c>
      <c r="H98" s="151">
        <v>31</v>
      </c>
      <c r="I98" s="151"/>
      <c r="J98" s="151"/>
      <c r="K98" s="151"/>
      <c r="L98" s="151">
        <v>119</v>
      </c>
    </row>
    <row r="99" spans="1:12" s="17" customFormat="1" x14ac:dyDescent="0.25">
      <c r="A99" s="156" t="s">
        <v>1820</v>
      </c>
      <c r="B99" s="144">
        <f>SUM(B100:B101)</f>
        <v>1598</v>
      </c>
      <c r="C99" s="144">
        <f t="shared" ref="C99:L99" si="26">SUM(C100:C101)</f>
        <v>1365</v>
      </c>
      <c r="D99" s="144">
        <f t="shared" si="26"/>
        <v>41</v>
      </c>
      <c r="E99" s="144">
        <f t="shared" si="26"/>
        <v>75</v>
      </c>
      <c r="F99" s="144">
        <f t="shared" si="26"/>
        <v>956</v>
      </c>
      <c r="G99" s="144">
        <f t="shared" si="26"/>
        <v>206</v>
      </c>
      <c r="H99" s="144">
        <f t="shared" si="26"/>
        <v>65</v>
      </c>
      <c r="I99" s="144">
        <f t="shared" si="26"/>
        <v>0</v>
      </c>
      <c r="J99" s="144">
        <f t="shared" si="26"/>
        <v>0</v>
      </c>
      <c r="K99" s="144">
        <f t="shared" si="26"/>
        <v>22</v>
      </c>
      <c r="L99" s="144">
        <f t="shared" si="26"/>
        <v>233</v>
      </c>
    </row>
    <row r="100" spans="1:12" x14ac:dyDescent="0.25">
      <c r="A100" s="153" t="s">
        <v>1791</v>
      </c>
      <c r="B100" s="150">
        <v>1022</v>
      </c>
      <c r="C100" s="151">
        <v>863</v>
      </c>
      <c r="D100" s="151">
        <v>41</v>
      </c>
      <c r="E100" s="151">
        <v>75</v>
      </c>
      <c r="F100" s="151">
        <v>637</v>
      </c>
      <c r="G100" s="151">
        <v>80</v>
      </c>
      <c r="H100" s="151">
        <v>8</v>
      </c>
      <c r="I100" s="151"/>
      <c r="J100" s="151"/>
      <c r="K100" s="151">
        <v>22</v>
      </c>
      <c r="L100" s="151">
        <v>159</v>
      </c>
    </row>
    <row r="101" spans="1:12" x14ac:dyDescent="0.25">
      <c r="A101" s="154" t="s">
        <v>1792</v>
      </c>
      <c r="B101" s="159">
        <v>576</v>
      </c>
      <c r="C101" s="160">
        <v>502</v>
      </c>
      <c r="D101" s="160"/>
      <c r="E101" s="160"/>
      <c r="F101" s="160">
        <v>319</v>
      </c>
      <c r="G101" s="160">
        <v>126</v>
      </c>
      <c r="H101" s="160">
        <v>57</v>
      </c>
      <c r="I101" s="160"/>
      <c r="J101" s="160"/>
      <c r="K101" s="160"/>
      <c r="L101" s="160">
        <v>74</v>
      </c>
    </row>
    <row r="102" spans="1:12" s="163" customFormat="1" x14ac:dyDescent="0.25">
      <c r="A102" s="161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</row>
    <row r="103" spans="1:12" s="163" customFormat="1" x14ac:dyDescent="0.65">
      <c r="A103" s="164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</row>
    <row r="104" spans="1:12" s="163" customFormat="1" x14ac:dyDescent="0.65">
      <c r="A104" s="164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</row>
    <row r="105" spans="1:12" s="163" customFormat="1" x14ac:dyDescent="0.25">
      <c r="A105" s="165"/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</row>
    <row r="106" spans="1:12" s="163" customFormat="1" x14ac:dyDescent="0.25">
      <c r="A106" s="161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</row>
    <row r="107" spans="1:12" s="163" customFormat="1" x14ac:dyDescent="0.25">
      <c r="A107" s="161"/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</row>
    <row r="108" spans="1:12" s="163" customFormat="1" x14ac:dyDescent="0.25">
      <c r="A108" s="161"/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</row>
    <row r="109" spans="1:12" s="163" customFormat="1" x14ac:dyDescent="0.25">
      <c r="A109" s="165"/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</row>
    <row r="110" spans="1:12" s="163" customFormat="1" x14ac:dyDescent="0.25">
      <c r="A110" s="161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</row>
    <row r="111" spans="1:12" s="163" customFormat="1" x14ac:dyDescent="0.25">
      <c r="A111" s="161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</row>
    <row r="112" spans="1:12" s="163" customFormat="1" x14ac:dyDescent="0.25">
      <c r="A112" s="161"/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</row>
    <row r="113" spans="1:12" s="163" customFormat="1" x14ac:dyDescent="0.25">
      <c r="A113" s="161"/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</row>
    <row r="114" spans="1:12" s="163" customFormat="1" x14ac:dyDescent="0.25">
      <c r="A114" s="161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</row>
    <row r="115" spans="1:12" s="163" customFormat="1" x14ac:dyDescent="0.25">
      <c r="A115" s="161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</row>
    <row r="116" spans="1:12" s="163" customFormat="1" x14ac:dyDescent="0.25">
      <c r="A116" s="161"/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</row>
    <row r="117" spans="1:12" s="163" customFormat="1" x14ac:dyDescent="0.25">
      <c r="A117" s="165"/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</row>
    <row r="118" spans="1:12" s="163" customFormat="1" x14ac:dyDescent="0.25">
      <c r="A118" s="161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</row>
    <row r="119" spans="1:12" s="163" customFormat="1" x14ac:dyDescent="0.25">
      <c r="A119" s="161"/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</row>
    <row r="120" spans="1:12" s="163" customFormat="1" x14ac:dyDescent="0.25">
      <c r="A120" s="161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</row>
    <row r="121" spans="1:12" s="163" customFormat="1" x14ac:dyDescent="0.25">
      <c r="A121" s="161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</row>
    <row r="122" spans="1:12" s="163" customFormat="1" x14ac:dyDescent="0.25">
      <c r="A122" s="161"/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</row>
    <row r="123" spans="1:12" s="163" customFormat="1" x14ac:dyDescent="0.25">
      <c r="A123" s="161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</row>
    <row r="124" spans="1:12" s="163" customFormat="1" x14ac:dyDescent="0.25">
      <c r="A124" s="161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</row>
    <row r="125" spans="1:12" s="163" customFormat="1" x14ac:dyDescent="0.25">
      <c r="A125" s="161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</row>
    <row r="126" spans="1:12" s="163" customFormat="1" x14ac:dyDescent="0.25">
      <c r="A126" s="161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</row>
    <row r="127" spans="1:12" s="163" customFormat="1" x14ac:dyDescent="0.65">
      <c r="A127" s="164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</row>
    <row r="128" spans="1:12" x14ac:dyDescent="0.25">
      <c r="A128" s="165"/>
      <c r="B128" s="166"/>
      <c r="C128" s="166"/>
      <c r="D128" s="166"/>
      <c r="E128" s="166"/>
      <c r="F128" s="166"/>
      <c r="G128" s="166"/>
      <c r="H128" s="166"/>
      <c r="I128" s="166"/>
      <c r="J128" s="166"/>
      <c r="K128" s="166"/>
      <c r="L128" s="162"/>
    </row>
    <row r="129" spans="1:12" x14ac:dyDescent="0.25">
      <c r="A129" s="161"/>
      <c r="B129" s="162"/>
      <c r="C129" s="162"/>
      <c r="D129" s="163"/>
      <c r="E129" s="162"/>
      <c r="F129" s="162"/>
      <c r="G129" s="162"/>
      <c r="H129" s="162"/>
      <c r="I129" s="162"/>
      <c r="J129" s="162"/>
      <c r="K129" s="162"/>
      <c r="L129" s="162"/>
    </row>
    <row r="130" spans="1:12" x14ac:dyDescent="0.25">
      <c r="A130" s="161"/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</row>
    <row r="131" spans="1:12" x14ac:dyDescent="0.25">
      <c r="A131" s="161"/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</row>
  </sheetData>
  <mergeCells count="13">
    <mergeCell ref="I6:I7"/>
    <mergeCell ref="J6:J7"/>
    <mergeCell ref="K6:K7"/>
    <mergeCell ref="A5:A7"/>
    <mergeCell ref="B5:B7"/>
    <mergeCell ref="C5:K5"/>
    <mergeCell ref="L5:L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03201-B4DC-48A4-A123-252246FC8DAC}">
  <dimension ref="A1:N134"/>
  <sheetViews>
    <sheetView topLeftCell="A5" zoomScale="95" workbookViewId="0">
      <selection activeCell="L12" sqref="L12"/>
    </sheetView>
  </sheetViews>
  <sheetFormatPr defaultRowHeight="23.25" x14ac:dyDescent="0.65"/>
  <cols>
    <col min="1" max="1" width="56.5703125" style="167" customWidth="1"/>
    <col min="2" max="2" width="13.5703125" customWidth="1"/>
    <col min="3" max="3" width="13" customWidth="1"/>
    <col min="4" max="4" width="13.28515625" customWidth="1"/>
    <col min="5" max="5" width="13.42578125" customWidth="1"/>
    <col min="6" max="6" width="13.7109375" customWidth="1"/>
    <col min="7" max="7" width="14.140625" customWidth="1"/>
    <col min="8" max="8" width="13" customWidth="1"/>
    <col min="9" max="9" width="13.140625" customWidth="1"/>
    <col min="10" max="10" width="14" customWidth="1"/>
    <col min="11" max="11" width="15" customWidth="1"/>
    <col min="12" max="13" width="12.85546875" customWidth="1"/>
  </cols>
  <sheetData>
    <row r="1" spans="1:14" x14ac:dyDescent="0.25">
      <c r="A1" s="123"/>
      <c r="B1" s="124"/>
      <c r="D1" s="125" t="s">
        <v>1758</v>
      </c>
      <c r="L1" s="124"/>
    </row>
    <row r="2" spans="1:14" x14ac:dyDescent="0.25">
      <c r="A2" s="123"/>
      <c r="B2" s="124"/>
      <c r="D2" s="125" t="s">
        <v>1821</v>
      </c>
      <c r="L2" s="124"/>
    </row>
    <row r="3" spans="1:14" x14ac:dyDescent="0.25">
      <c r="A3" s="123"/>
      <c r="B3" s="124"/>
      <c r="D3" s="125" t="s">
        <v>1822</v>
      </c>
      <c r="L3" s="124"/>
    </row>
    <row r="4" spans="1:14" x14ac:dyDescent="0.25">
      <c r="A4" s="123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4" s="133" customFormat="1" ht="42" customHeight="1" x14ac:dyDescent="0.25">
      <c r="A5" s="168" t="s">
        <v>6</v>
      </c>
      <c r="B5" s="127" t="s">
        <v>7</v>
      </c>
      <c r="C5" s="127" t="s">
        <v>1763</v>
      </c>
      <c r="D5" s="127"/>
      <c r="E5" s="127"/>
      <c r="F5" s="127"/>
      <c r="G5" s="127"/>
      <c r="H5" s="127"/>
      <c r="I5" s="127"/>
      <c r="J5" s="127" t="s">
        <v>1823</v>
      </c>
      <c r="K5" s="127"/>
      <c r="L5" s="127"/>
      <c r="M5" s="134"/>
      <c r="N5" s="132"/>
    </row>
    <row r="6" spans="1:14" s="136" customFormat="1" ht="53.25" customHeight="1" x14ac:dyDescent="0.25">
      <c r="A6" s="168"/>
      <c r="B6" s="127"/>
      <c r="C6" s="137" t="s">
        <v>1765</v>
      </c>
      <c r="D6" s="169" t="s">
        <v>1824</v>
      </c>
      <c r="E6" s="135" t="s">
        <v>1768</v>
      </c>
      <c r="F6" s="135" t="s">
        <v>1769</v>
      </c>
      <c r="G6" s="135" t="s">
        <v>1770</v>
      </c>
      <c r="H6" s="169" t="s">
        <v>1772</v>
      </c>
      <c r="I6" s="169" t="s">
        <v>1773</v>
      </c>
      <c r="J6" s="169" t="s">
        <v>1765</v>
      </c>
      <c r="K6" s="170" t="s">
        <v>1825</v>
      </c>
      <c r="L6" s="171" t="s">
        <v>1826</v>
      </c>
      <c r="M6" s="172" t="s">
        <v>1827</v>
      </c>
    </row>
    <row r="7" spans="1:14" s="136" customFormat="1" ht="65.25" customHeight="1" thickBot="1" x14ac:dyDescent="0.3">
      <c r="A7" s="173"/>
      <c r="B7" s="134"/>
      <c r="C7" s="137"/>
      <c r="D7" s="169"/>
      <c r="E7" s="135"/>
      <c r="F7" s="135"/>
      <c r="G7" s="135"/>
      <c r="H7" s="169"/>
      <c r="I7" s="169"/>
      <c r="J7" s="169"/>
      <c r="K7" s="170"/>
      <c r="L7" s="171"/>
      <c r="M7" s="169"/>
    </row>
    <row r="8" spans="1:14" s="136" customFormat="1" ht="23.25" customHeight="1" thickBot="1" x14ac:dyDescent="0.3">
      <c r="A8" s="174" t="s">
        <v>7</v>
      </c>
      <c r="B8" s="175">
        <v>192825</v>
      </c>
      <c r="C8" s="175">
        <v>123662</v>
      </c>
      <c r="D8" s="175">
        <v>15817</v>
      </c>
      <c r="E8" s="175">
        <v>10297</v>
      </c>
      <c r="F8" s="175">
        <v>28950</v>
      </c>
      <c r="G8" s="175">
        <v>66435</v>
      </c>
      <c r="H8" s="175">
        <v>33</v>
      </c>
      <c r="I8" s="175">
        <v>2130</v>
      </c>
      <c r="J8" s="175">
        <v>69163</v>
      </c>
      <c r="K8" s="175">
        <v>25204</v>
      </c>
      <c r="L8" s="175">
        <v>43719</v>
      </c>
      <c r="M8" s="176">
        <v>240</v>
      </c>
    </row>
    <row r="9" spans="1:14" s="136" customFormat="1" ht="23.25" customHeight="1" x14ac:dyDescent="0.25">
      <c r="A9" s="177" t="s">
        <v>1828</v>
      </c>
      <c r="B9" s="178">
        <f>SUM(B10:B11)</f>
        <v>34104</v>
      </c>
      <c r="C9" s="178">
        <f t="shared" ref="C9:M9" si="0">SUM(C10:C11)</f>
        <v>29023</v>
      </c>
      <c r="D9" s="178">
        <f t="shared" si="0"/>
        <v>559</v>
      </c>
      <c r="E9" s="178">
        <f t="shared" si="0"/>
        <v>6775</v>
      </c>
      <c r="F9" s="178">
        <f t="shared" si="0"/>
        <v>15552</v>
      </c>
      <c r="G9" s="178">
        <f t="shared" si="0"/>
        <v>5749</v>
      </c>
      <c r="H9" s="178">
        <f t="shared" si="0"/>
        <v>12</v>
      </c>
      <c r="I9" s="178">
        <f t="shared" si="0"/>
        <v>376</v>
      </c>
      <c r="J9" s="178">
        <f t="shared" si="0"/>
        <v>5081</v>
      </c>
      <c r="K9" s="178">
        <f t="shared" si="0"/>
        <v>5035</v>
      </c>
      <c r="L9" s="178">
        <f t="shared" si="0"/>
        <v>0</v>
      </c>
      <c r="M9" s="178">
        <f t="shared" si="0"/>
        <v>92</v>
      </c>
    </row>
    <row r="10" spans="1:14" s="136" customFormat="1" ht="23.25" customHeight="1" x14ac:dyDescent="0.25">
      <c r="A10" s="179" t="s">
        <v>1829</v>
      </c>
      <c r="B10" s="142">
        <v>6539</v>
      </c>
      <c r="C10" s="142">
        <v>3782</v>
      </c>
      <c r="D10" s="142">
        <v>559</v>
      </c>
      <c r="E10" s="142">
        <v>1325</v>
      </c>
      <c r="F10" s="142">
        <v>957</v>
      </c>
      <c r="G10" s="142">
        <v>898</v>
      </c>
      <c r="H10" s="142">
        <v>12</v>
      </c>
      <c r="I10" s="142">
        <v>31</v>
      </c>
      <c r="J10" s="142">
        <v>2757</v>
      </c>
      <c r="K10" s="142">
        <v>2711</v>
      </c>
      <c r="L10" s="142"/>
      <c r="M10" s="180">
        <v>46</v>
      </c>
    </row>
    <row r="11" spans="1:14" x14ac:dyDescent="0.25">
      <c r="A11" s="181" t="s">
        <v>1830</v>
      </c>
      <c r="B11" s="151">
        <v>27565</v>
      </c>
      <c r="C11" s="151">
        <v>25241</v>
      </c>
      <c r="D11" s="151"/>
      <c r="E11" s="151">
        <v>5450</v>
      </c>
      <c r="F11" s="151">
        <v>14595</v>
      </c>
      <c r="G11" s="151">
        <v>4851</v>
      </c>
      <c r="H11" s="151"/>
      <c r="I11" s="151">
        <v>345</v>
      </c>
      <c r="J11" s="151">
        <v>2324</v>
      </c>
      <c r="K11" s="151">
        <v>2324</v>
      </c>
      <c r="L11" s="151"/>
      <c r="M11" s="182">
        <v>46</v>
      </c>
    </row>
    <row r="12" spans="1:14" x14ac:dyDescent="0.25">
      <c r="A12" s="183" t="s">
        <v>1831</v>
      </c>
      <c r="B12" s="145">
        <f>SUM(B13:B14)</f>
        <v>1769</v>
      </c>
      <c r="C12" s="145">
        <f t="shared" ref="C12:M12" si="1">SUM(C13:C14)</f>
        <v>1587</v>
      </c>
      <c r="D12" s="145">
        <f t="shared" si="1"/>
        <v>25</v>
      </c>
      <c r="E12" s="145">
        <f t="shared" si="1"/>
        <v>248</v>
      </c>
      <c r="F12" s="145">
        <f t="shared" si="1"/>
        <v>884</v>
      </c>
      <c r="G12" s="145">
        <f t="shared" si="1"/>
        <v>383</v>
      </c>
      <c r="H12" s="145">
        <f t="shared" si="1"/>
        <v>7</v>
      </c>
      <c r="I12" s="145">
        <f t="shared" si="1"/>
        <v>40</v>
      </c>
      <c r="J12" s="145">
        <f t="shared" si="1"/>
        <v>182</v>
      </c>
      <c r="K12" s="145">
        <f t="shared" si="1"/>
        <v>182</v>
      </c>
      <c r="L12" s="145">
        <f t="shared" si="1"/>
        <v>0</v>
      </c>
      <c r="M12" s="145">
        <f t="shared" si="1"/>
        <v>0</v>
      </c>
    </row>
    <row r="13" spans="1:14" x14ac:dyDescent="0.25">
      <c r="A13" s="181" t="s">
        <v>1832</v>
      </c>
      <c r="B13" s="151">
        <v>234</v>
      </c>
      <c r="C13" s="151">
        <v>184</v>
      </c>
      <c r="D13" s="151">
        <v>25</v>
      </c>
      <c r="E13" s="151">
        <v>45</v>
      </c>
      <c r="F13" s="151">
        <v>53</v>
      </c>
      <c r="G13" s="151">
        <v>44</v>
      </c>
      <c r="H13" s="151">
        <v>7</v>
      </c>
      <c r="I13" s="151">
        <v>10</v>
      </c>
      <c r="J13" s="151">
        <v>50</v>
      </c>
      <c r="K13" s="151">
        <v>50</v>
      </c>
      <c r="L13" s="151"/>
      <c r="M13" s="182"/>
    </row>
    <row r="14" spans="1:14" x14ac:dyDescent="0.25">
      <c r="A14" s="181" t="s">
        <v>1830</v>
      </c>
      <c r="B14" s="151">
        <v>1535</v>
      </c>
      <c r="C14" s="151">
        <v>1403</v>
      </c>
      <c r="D14" s="151"/>
      <c r="E14" s="151">
        <v>203</v>
      </c>
      <c r="F14" s="151">
        <v>831</v>
      </c>
      <c r="G14" s="151">
        <v>339</v>
      </c>
      <c r="H14" s="151"/>
      <c r="I14" s="151">
        <v>30</v>
      </c>
      <c r="J14" s="151">
        <v>132</v>
      </c>
      <c r="K14" s="151">
        <v>132</v>
      </c>
      <c r="L14" s="151"/>
      <c r="M14" s="182"/>
    </row>
    <row r="15" spans="1:14" x14ac:dyDescent="0.25">
      <c r="A15" s="184" t="s">
        <v>1833</v>
      </c>
      <c r="B15" s="145">
        <f>SUM(B16:B17)</f>
        <v>2246</v>
      </c>
      <c r="C15" s="145">
        <f t="shared" ref="C15:M15" si="2">SUM(C16:C17)</f>
        <v>1942</v>
      </c>
      <c r="D15" s="145">
        <f t="shared" si="2"/>
        <v>27</v>
      </c>
      <c r="E15" s="145">
        <f t="shared" si="2"/>
        <v>377</v>
      </c>
      <c r="F15" s="145">
        <f t="shared" si="2"/>
        <v>1097</v>
      </c>
      <c r="G15" s="145">
        <f t="shared" si="2"/>
        <v>392</v>
      </c>
      <c r="H15" s="145">
        <f t="shared" si="2"/>
        <v>0</v>
      </c>
      <c r="I15" s="145">
        <f t="shared" si="2"/>
        <v>49</v>
      </c>
      <c r="J15" s="145">
        <f t="shared" si="2"/>
        <v>304</v>
      </c>
      <c r="K15" s="145">
        <f t="shared" si="2"/>
        <v>302</v>
      </c>
      <c r="L15" s="145">
        <f t="shared" si="2"/>
        <v>0</v>
      </c>
      <c r="M15" s="145">
        <f t="shared" si="2"/>
        <v>2</v>
      </c>
    </row>
    <row r="16" spans="1:14" x14ac:dyDescent="0.25">
      <c r="A16" s="181" t="s">
        <v>1832</v>
      </c>
      <c r="B16" s="151">
        <v>373</v>
      </c>
      <c r="C16" s="151">
        <v>209</v>
      </c>
      <c r="D16" s="151">
        <v>27</v>
      </c>
      <c r="E16" s="151">
        <v>66</v>
      </c>
      <c r="F16" s="151">
        <v>60</v>
      </c>
      <c r="G16" s="151">
        <v>46</v>
      </c>
      <c r="H16" s="151"/>
      <c r="I16" s="151">
        <v>10</v>
      </c>
      <c r="J16" s="151">
        <v>164</v>
      </c>
      <c r="K16" s="151">
        <v>162</v>
      </c>
      <c r="L16" s="151"/>
      <c r="M16" s="182">
        <v>2</v>
      </c>
    </row>
    <row r="17" spans="1:13" x14ac:dyDescent="0.25">
      <c r="A17" s="181" t="s">
        <v>1830</v>
      </c>
      <c r="B17" s="151">
        <v>1873</v>
      </c>
      <c r="C17" s="151">
        <v>1733</v>
      </c>
      <c r="D17" s="151"/>
      <c r="E17" s="151">
        <v>311</v>
      </c>
      <c r="F17" s="151">
        <v>1037</v>
      </c>
      <c r="G17" s="151">
        <v>346</v>
      </c>
      <c r="H17" s="151"/>
      <c r="I17" s="151">
        <v>39</v>
      </c>
      <c r="J17" s="151">
        <v>140</v>
      </c>
      <c r="K17" s="151">
        <v>140</v>
      </c>
      <c r="L17" s="151"/>
      <c r="M17" s="182"/>
    </row>
    <row r="18" spans="1:13" x14ac:dyDescent="0.25">
      <c r="A18" s="184" t="s">
        <v>1834</v>
      </c>
      <c r="B18" s="145">
        <f>SUM(B19:B20)</f>
        <v>2052</v>
      </c>
      <c r="C18" s="145">
        <f t="shared" ref="C18:M18" si="3">SUM(C19:C20)</f>
        <v>1786</v>
      </c>
      <c r="D18" s="145">
        <f t="shared" si="3"/>
        <v>27</v>
      </c>
      <c r="E18" s="145">
        <f t="shared" si="3"/>
        <v>426</v>
      </c>
      <c r="F18" s="145">
        <f t="shared" si="3"/>
        <v>1054</v>
      </c>
      <c r="G18" s="145">
        <f t="shared" si="3"/>
        <v>261</v>
      </c>
      <c r="H18" s="145">
        <f t="shared" si="3"/>
        <v>1</v>
      </c>
      <c r="I18" s="145">
        <f t="shared" si="3"/>
        <v>17</v>
      </c>
      <c r="J18" s="145">
        <f t="shared" si="3"/>
        <v>266</v>
      </c>
      <c r="K18" s="145">
        <f t="shared" si="3"/>
        <v>264</v>
      </c>
      <c r="L18" s="145">
        <f t="shared" si="3"/>
        <v>0</v>
      </c>
      <c r="M18" s="145">
        <f t="shared" si="3"/>
        <v>2</v>
      </c>
    </row>
    <row r="19" spans="1:13" x14ac:dyDescent="0.25">
      <c r="A19" s="181" t="s">
        <v>1832</v>
      </c>
      <c r="B19" s="151">
        <v>246</v>
      </c>
      <c r="C19" s="151">
        <v>173</v>
      </c>
      <c r="D19" s="151">
        <v>27</v>
      </c>
      <c r="E19" s="151">
        <v>72</v>
      </c>
      <c r="F19" s="151">
        <v>33</v>
      </c>
      <c r="G19" s="151">
        <v>40</v>
      </c>
      <c r="H19" s="151">
        <v>1</v>
      </c>
      <c r="I19" s="151"/>
      <c r="J19" s="151">
        <v>73</v>
      </c>
      <c r="K19" s="151">
        <v>71</v>
      </c>
      <c r="L19" s="151"/>
      <c r="M19" s="182">
        <v>2</v>
      </c>
    </row>
    <row r="20" spans="1:13" x14ac:dyDescent="0.25">
      <c r="A20" s="181" t="s">
        <v>1830</v>
      </c>
      <c r="B20" s="151">
        <v>1806</v>
      </c>
      <c r="C20" s="151">
        <v>1613</v>
      </c>
      <c r="D20" s="151"/>
      <c r="E20" s="151">
        <v>354</v>
      </c>
      <c r="F20" s="151">
        <v>1021</v>
      </c>
      <c r="G20" s="151">
        <v>221</v>
      </c>
      <c r="H20" s="151"/>
      <c r="I20" s="151">
        <v>17</v>
      </c>
      <c r="J20" s="151">
        <v>193</v>
      </c>
      <c r="K20" s="151">
        <v>193</v>
      </c>
      <c r="L20" s="151"/>
      <c r="M20" s="182"/>
    </row>
    <row r="21" spans="1:13" x14ac:dyDescent="0.25">
      <c r="A21" s="184" t="s">
        <v>1835</v>
      </c>
      <c r="B21" s="145">
        <f>SUM(B22:B23)</f>
        <v>1108</v>
      </c>
      <c r="C21" s="145">
        <f t="shared" ref="C21:M21" si="4">SUM(C22:C23)</f>
        <v>1002</v>
      </c>
      <c r="D21" s="145">
        <f t="shared" si="4"/>
        <v>23</v>
      </c>
      <c r="E21" s="145">
        <f t="shared" si="4"/>
        <v>209</v>
      </c>
      <c r="F21" s="145">
        <f t="shared" si="4"/>
        <v>508</v>
      </c>
      <c r="G21" s="145">
        <f t="shared" si="4"/>
        <v>248</v>
      </c>
      <c r="H21" s="145">
        <f t="shared" si="4"/>
        <v>0</v>
      </c>
      <c r="I21" s="145">
        <f t="shared" si="4"/>
        <v>14</v>
      </c>
      <c r="J21" s="145">
        <f t="shared" si="4"/>
        <v>106</v>
      </c>
      <c r="K21" s="145">
        <f t="shared" si="4"/>
        <v>104</v>
      </c>
      <c r="L21" s="145">
        <f t="shared" si="4"/>
        <v>0</v>
      </c>
      <c r="M21" s="145">
        <f t="shared" si="4"/>
        <v>2</v>
      </c>
    </row>
    <row r="22" spans="1:13" x14ac:dyDescent="0.25">
      <c r="A22" s="181" t="s">
        <v>1832</v>
      </c>
      <c r="B22" s="151">
        <v>146</v>
      </c>
      <c r="C22" s="151">
        <v>98</v>
      </c>
      <c r="D22" s="151">
        <v>23</v>
      </c>
      <c r="E22" s="151">
        <v>38</v>
      </c>
      <c r="F22" s="151">
        <v>37</v>
      </c>
      <c r="G22" s="151"/>
      <c r="H22" s="151"/>
      <c r="I22" s="151"/>
      <c r="J22" s="151">
        <v>48</v>
      </c>
      <c r="K22" s="151">
        <v>46</v>
      </c>
      <c r="L22" s="151"/>
      <c r="M22" s="182">
        <v>2</v>
      </c>
    </row>
    <row r="23" spans="1:13" x14ac:dyDescent="0.25">
      <c r="A23" s="181" t="s">
        <v>1830</v>
      </c>
      <c r="B23" s="151">
        <v>962</v>
      </c>
      <c r="C23" s="151">
        <v>904</v>
      </c>
      <c r="D23" s="151"/>
      <c r="E23" s="151">
        <v>171</v>
      </c>
      <c r="F23" s="151">
        <v>471</v>
      </c>
      <c r="G23" s="151">
        <v>248</v>
      </c>
      <c r="H23" s="151"/>
      <c r="I23" s="151">
        <v>14</v>
      </c>
      <c r="J23" s="151">
        <v>58</v>
      </c>
      <c r="K23" s="151">
        <v>58</v>
      </c>
      <c r="L23" s="151"/>
      <c r="M23" s="182"/>
    </row>
    <row r="24" spans="1:13" x14ac:dyDescent="0.25">
      <c r="A24" s="183" t="s">
        <v>1836</v>
      </c>
      <c r="B24" s="145">
        <f>SUM(B25:B26)</f>
        <v>1359</v>
      </c>
      <c r="C24" s="145">
        <f t="shared" ref="C24:M24" si="5">SUM(C25:C26)</f>
        <v>1201</v>
      </c>
      <c r="D24" s="145">
        <f t="shared" si="5"/>
        <v>25</v>
      </c>
      <c r="E24" s="145">
        <f t="shared" si="5"/>
        <v>253</v>
      </c>
      <c r="F24" s="145">
        <f t="shared" si="5"/>
        <v>565</v>
      </c>
      <c r="G24" s="145">
        <f t="shared" si="5"/>
        <v>334</v>
      </c>
      <c r="H24" s="145">
        <f t="shared" si="5"/>
        <v>0</v>
      </c>
      <c r="I24" s="145">
        <f t="shared" si="5"/>
        <v>24</v>
      </c>
      <c r="J24" s="145">
        <f t="shared" si="5"/>
        <v>158</v>
      </c>
      <c r="K24" s="145">
        <f t="shared" si="5"/>
        <v>156</v>
      </c>
      <c r="L24" s="145">
        <f t="shared" si="5"/>
        <v>0</v>
      </c>
      <c r="M24" s="145">
        <f t="shared" si="5"/>
        <v>2</v>
      </c>
    </row>
    <row r="25" spans="1:13" x14ac:dyDescent="0.25">
      <c r="A25" s="181" t="s">
        <v>1832</v>
      </c>
      <c r="B25" s="151">
        <v>223</v>
      </c>
      <c r="C25" s="151">
        <v>169</v>
      </c>
      <c r="D25" s="151">
        <v>25</v>
      </c>
      <c r="E25" s="151">
        <v>52</v>
      </c>
      <c r="F25" s="151">
        <v>46</v>
      </c>
      <c r="G25" s="151">
        <v>43</v>
      </c>
      <c r="H25" s="151"/>
      <c r="I25" s="151">
        <v>3</v>
      </c>
      <c r="J25" s="151">
        <v>54</v>
      </c>
      <c r="K25" s="151">
        <v>52</v>
      </c>
      <c r="L25" s="151"/>
      <c r="M25" s="182">
        <v>2</v>
      </c>
    </row>
    <row r="26" spans="1:13" x14ac:dyDescent="0.25">
      <c r="A26" s="181" t="s">
        <v>1830</v>
      </c>
      <c r="B26" s="151">
        <v>1136</v>
      </c>
      <c r="C26" s="151">
        <v>1032</v>
      </c>
      <c r="D26" s="151"/>
      <c r="E26" s="151">
        <v>201</v>
      </c>
      <c r="F26" s="151">
        <v>519</v>
      </c>
      <c r="G26" s="151">
        <v>291</v>
      </c>
      <c r="H26" s="151"/>
      <c r="I26" s="151">
        <v>21</v>
      </c>
      <c r="J26" s="151">
        <v>104</v>
      </c>
      <c r="K26" s="151">
        <v>104</v>
      </c>
      <c r="L26" s="151"/>
      <c r="M26" s="182"/>
    </row>
    <row r="27" spans="1:13" x14ac:dyDescent="0.25">
      <c r="A27" s="183" t="s">
        <v>1837</v>
      </c>
      <c r="B27" s="145">
        <f>SUM(B28:B29)</f>
        <v>1293</v>
      </c>
      <c r="C27" s="145">
        <f t="shared" ref="C27:M27" si="6">SUM(C28:C29)</f>
        <v>1132</v>
      </c>
      <c r="D27" s="145">
        <f t="shared" si="6"/>
        <v>25</v>
      </c>
      <c r="E27" s="145">
        <f t="shared" si="6"/>
        <v>269</v>
      </c>
      <c r="F27" s="145">
        <f t="shared" si="6"/>
        <v>598</v>
      </c>
      <c r="G27" s="145">
        <f t="shared" si="6"/>
        <v>224</v>
      </c>
      <c r="H27" s="145">
        <f t="shared" si="6"/>
        <v>0</v>
      </c>
      <c r="I27" s="145">
        <f t="shared" si="6"/>
        <v>16</v>
      </c>
      <c r="J27" s="145">
        <f t="shared" si="6"/>
        <v>161</v>
      </c>
      <c r="K27" s="145">
        <f t="shared" si="6"/>
        <v>159</v>
      </c>
      <c r="L27" s="145">
        <f t="shared" si="6"/>
        <v>0</v>
      </c>
      <c r="M27" s="145">
        <f t="shared" si="6"/>
        <v>2</v>
      </c>
    </row>
    <row r="28" spans="1:13" x14ac:dyDescent="0.25">
      <c r="A28" s="181" t="s">
        <v>1832</v>
      </c>
      <c r="B28" s="151">
        <v>175</v>
      </c>
      <c r="C28" s="151">
        <v>127</v>
      </c>
      <c r="D28" s="151">
        <v>25</v>
      </c>
      <c r="E28" s="151">
        <v>38</v>
      </c>
      <c r="F28" s="151">
        <v>29</v>
      </c>
      <c r="G28" s="151">
        <v>35</v>
      </c>
      <c r="H28" s="151"/>
      <c r="I28" s="151"/>
      <c r="J28" s="151">
        <v>48</v>
      </c>
      <c r="K28" s="151">
        <v>46</v>
      </c>
      <c r="L28" s="151"/>
      <c r="M28" s="182">
        <v>2</v>
      </c>
    </row>
    <row r="29" spans="1:13" x14ac:dyDescent="0.25">
      <c r="A29" s="181" t="s">
        <v>1830</v>
      </c>
      <c r="B29" s="151">
        <v>1118</v>
      </c>
      <c r="C29" s="151">
        <v>1005</v>
      </c>
      <c r="D29" s="151"/>
      <c r="E29" s="151">
        <v>231</v>
      </c>
      <c r="F29" s="151">
        <v>569</v>
      </c>
      <c r="G29" s="151">
        <v>189</v>
      </c>
      <c r="H29" s="151"/>
      <c r="I29" s="151">
        <v>16</v>
      </c>
      <c r="J29" s="151">
        <v>113</v>
      </c>
      <c r="K29" s="151">
        <v>113</v>
      </c>
      <c r="L29" s="151"/>
      <c r="M29" s="182"/>
    </row>
    <row r="30" spans="1:13" x14ac:dyDescent="0.25">
      <c r="A30" s="183" t="s">
        <v>1838</v>
      </c>
      <c r="B30" s="145">
        <f>SUM(B31:B32)</f>
        <v>1643</v>
      </c>
      <c r="C30" s="145">
        <f t="shared" ref="C30:M30" si="7">SUM(C31:C32)</f>
        <v>1458</v>
      </c>
      <c r="D30" s="145">
        <f t="shared" si="7"/>
        <v>25</v>
      </c>
      <c r="E30" s="145">
        <f t="shared" si="7"/>
        <v>331</v>
      </c>
      <c r="F30" s="145">
        <f t="shared" si="7"/>
        <v>765</v>
      </c>
      <c r="G30" s="145">
        <f t="shared" si="7"/>
        <v>318</v>
      </c>
      <c r="H30" s="145">
        <f t="shared" si="7"/>
        <v>0</v>
      </c>
      <c r="I30" s="145">
        <f t="shared" si="7"/>
        <v>19</v>
      </c>
      <c r="J30" s="145">
        <f t="shared" si="7"/>
        <v>185</v>
      </c>
      <c r="K30" s="145">
        <f t="shared" si="7"/>
        <v>183</v>
      </c>
      <c r="L30" s="145">
        <f t="shared" si="7"/>
        <v>0</v>
      </c>
      <c r="M30" s="145">
        <f t="shared" si="7"/>
        <v>2</v>
      </c>
    </row>
    <row r="31" spans="1:13" x14ac:dyDescent="0.25">
      <c r="A31" s="181" t="s">
        <v>1832</v>
      </c>
      <c r="B31" s="151">
        <v>231</v>
      </c>
      <c r="C31" s="151">
        <v>170</v>
      </c>
      <c r="D31" s="151">
        <v>25</v>
      </c>
      <c r="E31" s="151">
        <v>69</v>
      </c>
      <c r="F31" s="151">
        <v>34</v>
      </c>
      <c r="G31" s="151">
        <v>42</v>
      </c>
      <c r="H31" s="151"/>
      <c r="I31" s="151"/>
      <c r="J31" s="151">
        <v>61</v>
      </c>
      <c r="K31" s="151">
        <v>59</v>
      </c>
      <c r="L31" s="151"/>
      <c r="M31" s="182">
        <v>2</v>
      </c>
    </row>
    <row r="32" spans="1:13" x14ac:dyDescent="0.25">
      <c r="A32" s="181" t="s">
        <v>1830</v>
      </c>
      <c r="B32" s="151">
        <v>1412</v>
      </c>
      <c r="C32" s="151">
        <v>1288</v>
      </c>
      <c r="D32" s="151"/>
      <c r="E32" s="151">
        <v>262</v>
      </c>
      <c r="F32" s="151">
        <v>731</v>
      </c>
      <c r="G32" s="151">
        <v>276</v>
      </c>
      <c r="H32" s="151"/>
      <c r="I32" s="151">
        <v>19</v>
      </c>
      <c r="J32" s="151">
        <v>124</v>
      </c>
      <c r="K32" s="151">
        <v>124</v>
      </c>
      <c r="L32" s="151"/>
      <c r="M32" s="182"/>
    </row>
    <row r="33" spans="1:13" x14ac:dyDescent="0.25">
      <c r="A33" s="181" t="s">
        <v>1839</v>
      </c>
      <c r="B33" s="145">
        <f>SUM(B34:B35)</f>
        <v>2420</v>
      </c>
      <c r="C33" s="145">
        <f t="shared" ref="C33:M33" si="8">SUM(C34:C35)</f>
        <v>2217</v>
      </c>
      <c r="D33" s="145">
        <f t="shared" si="8"/>
        <v>27</v>
      </c>
      <c r="E33" s="145">
        <f t="shared" si="8"/>
        <v>618</v>
      </c>
      <c r="F33" s="145">
        <f t="shared" si="8"/>
        <v>1287</v>
      </c>
      <c r="G33" s="145">
        <f t="shared" si="8"/>
        <v>265</v>
      </c>
      <c r="H33" s="145">
        <f t="shared" si="8"/>
        <v>0</v>
      </c>
      <c r="I33" s="145">
        <f t="shared" si="8"/>
        <v>20</v>
      </c>
      <c r="J33" s="145">
        <f t="shared" si="8"/>
        <v>203</v>
      </c>
      <c r="K33" s="145">
        <f t="shared" si="8"/>
        <v>201</v>
      </c>
      <c r="L33" s="145">
        <f t="shared" si="8"/>
        <v>0</v>
      </c>
      <c r="M33" s="145">
        <f t="shared" si="8"/>
        <v>2</v>
      </c>
    </row>
    <row r="34" spans="1:13" x14ac:dyDescent="0.25">
      <c r="A34" s="181" t="s">
        <v>1832</v>
      </c>
      <c r="B34" s="151">
        <v>260</v>
      </c>
      <c r="C34" s="151">
        <v>191</v>
      </c>
      <c r="D34" s="151">
        <v>27</v>
      </c>
      <c r="E34" s="151">
        <v>74</v>
      </c>
      <c r="F34" s="151">
        <v>44</v>
      </c>
      <c r="G34" s="151">
        <v>46</v>
      </c>
      <c r="H34" s="151"/>
      <c r="I34" s="151"/>
      <c r="J34" s="151">
        <v>69</v>
      </c>
      <c r="K34" s="151">
        <v>67</v>
      </c>
      <c r="L34" s="151"/>
      <c r="M34" s="182">
        <v>2</v>
      </c>
    </row>
    <row r="35" spans="1:13" x14ac:dyDescent="0.25">
      <c r="A35" s="181" t="s">
        <v>1830</v>
      </c>
      <c r="B35" s="151">
        <v>2160</v>
      </c>
      <c r="C35" s="151">
        <v>2026</v>
      </c>
      <c r="D35" s="151"/>
      <c r="E35" s="151">
        <v>544</v>
      </c>
      <c r="F35" s="151">
        <v>1243</v>
      </c>
      <c r="G35" s="151">
        <v>219</v>
      </c>
      <c r="H35" s="151"/>
      <c r="I35" s="151">
        <v>20</v>
      </c>
      <c r="J35" s="151">
        <v>134</v>
      </c>
      <c r="K35" s="151">
        <v>134</v>
      </c>
      <c r="L35" s="151"/>
      <c r="M35" s="182"/>
    </row>
    <row r="36" spans="1:13" x14ac:dyDescent="0.25">
      <c r="A36" s="183" t="s">
        <v>1840</v>
      </c>
      <c r="B36" s="145">
        <f>SUM(B37:B38)</f>
        <v>556</v>
      </c>
      <c r="C36" s="145">
        <f t="shared" ref="C36:M36" si="9">SUM(C37:C38)</f>
        <v>464</v>
      </c>
      <c r="D36" s="145">
        <f t="shared" si="9"/>
        <v>19</v>
      </c>
      <c r="E36" s="145">
        <f t="shared" si="9"/>
        <v>137</v>
      </c>
      <c r="F36" s="145">
        <f t="shared" si="9"/>
        <v>228</v>
      </c>
      <c r="G36" s="145">
        <f t="shared" si="9"/>
        <v>72</v>
      </c>
      <c r="H36" s="145">
        <f t="shared" si="9"/>
        <v>0</v>
      </c>
      <c r="I36" s="145">
        <f t="shared" si="9"/>
        <v>8</v>
      </c>
      <c r="J36" s="145">
        <f t="shared" si="9"/>
        <v>92</v>
      </c>
      <c r="K36" s="145">
        <f t="shared" si="9"/>
        <v>90</v>
      </c>
      <c r="L36" s="145">
        <f t="shared" si="9"/>
        <v>0</v>
      </c>
      <c r="M36" s="145">
        <f t="shared" si="9"/>
        <v>2</v>
      </c>
    </row>
    <row r="37" spans="1:13" x14ac:dyDescent="0.25">
      <c r="A37" s="181" t="s">
        <v>1832</v>
      </c>
      <c r="B37" s="151">
        <v>147</v>
      </c>
      <c r="C37" s="151">
        <v>106</v>
      </c>
      <c r="D37" s="151">
        <v>19</v>
      </c>
      <c r="E37" s="151">
        <v>40</v>
      </c>
      <c r="F37" s="151">
        <v>25</v>
      </c>
      <c r="G37" s="151">
        <v>22</v>
      </c>
      <c r="H37" s="151"/>
      <c r="I37" s="151"/>
      <c r="J37" s="151">
        <v>41</v>
      </c>
      <c r="K37" s="151">
        <v>39</v>
      </c>
      <c r="L37" s="151"/>
      <c r="M37" s="182">
        <v>2</v>
      </c>
    </row>
    <row r="38" spans="1:13" x14ac:dyDescent="0.25">
      <c r="A38" s="181" t="s">
        <v>1830</v>
      </c>
      <c r="B38" s="151">
        <v>409</v>
      </c>
      <c r="C38" s="151">
        <v>358</v>
      </c>
      <c r="D38" s="151"/>
      <c r="E38" s="151">
        <v>97</v>
      </c>
      <c r="F38" s="151">
        <v>203</v>
      </c>
      <c r="G38" s="151">
        <v>50</v>
      </c>
      <c r="H38" s="151"/>
      <c r="I38" s="151">
        <v>8</v>
      </c>
      <c r="J38" s="151">
        <v>51</v>
      </c>
      <c r="K38" s="151">
        <v>51</v>
      </c>
      <c r="L38" s="151"/>
      <c r="M38" s="182"/>
    </row>
    <row r="39" spans="1:13" x14ac:dyDescent="0.25">
      <c r="A39" s="183" t="s">
        <v>1841</v>
      </c>
      <c r="B39" s="145">
        <f>SUM(B40:B41)</f>
        <v>1195</v>
      </c>
      <c r="C39" s="145">
        <f t="shared" ref="C39:M39" si="10">SUM(C40:C41)</f>
        <v>1034</v>
      </c>
      <c r="D39" s="145">
        <f t="shared" si="10"/>
        <v>21</v>
      </c>
      <c r="E39" s="145">
        <f t="shared" si="10"/>
        <v>163</v>
      </c>
      <c r="F39" s="145">
        <f t="shared" si="10"/>
        <v>527</v>
      </c>
      <c r="G39" s="145">
        <f t="shared" si="10"/>
        <v>309</v>
      </c>
      <c r="H39" s="145">
        <f t="shared" si="10"/>
        <v>0</v>
      </c>
      <c r="I39" s="145">
        <f t="shared" si="10"/>
        <v>14</v>
      </c>
      <c r="J39" s="145">
        <f t="shared" si="10"/>
        <v>161</v>
      </c>
      <c r="K39" s="145">
        <f t="shared" si="10"/>
        <v>159</v>
      </c>
      <c r="L39" s="145">
        <f t="shared" si="10"/>
        <v>0</v>
      </c>
      <c r="M39" s="145">
        <f t="shared" si="10"/>
        <v>2</v>
      </c>
    </row>
    <row r="40" spans="1:13" x14ac:dyDescent="0.25">
      <c r="A40" s="181" t="s">
        <v>1832</v>
      </c>
      <c r="B40" s="151">
        <v>168</v>
      </c>
      <c r="C40" s="151">
        <v>123</v>
      </c>
      <c r="D40" s="151">
        <v>21</v>
      </c>
      <c r="E40" s="151">
        <v>34</v>
      </c>
      <c r="F40" s="151">
        <v>41</v>
      </c>
      <c r="G40" s="151">
        <v>27</v>
      </c>
      <c r="H40" s="151"/>
      <c r="I40" s="151"/>
      <c r="J40" s="151">
        <v>45</v>
      </c>
      <c r="K40" s="151">
        <v>43</v>
      </c>
      <c r="L40" s="151"/>
      <c r="M40" s="182">
        <v>2</v>
      </c>
    </row>
    <row r="41" spans="1:13" x14ac:dyDescent="0.25">
      <c r="A41" s="181" t="s">
        <v>1830</v>
      </c>
      <c r="B41" s="151">
        <v>1027</v>
      </c>
      <c r="C41" s="151">
        <v>911</v>
      </c>
      <c r="D41" s="151"/>
      <c r="E41" s="151">
        <v>129</v>
      </c>
      <c r="F41" s="151">
        <v>486</v>
      </c>
      <c r="G41" s="151">
        <v>282</v>
      </c>
      <c r="H41" s="151"/>
      <c r="I41" s="151">
        <v>14</v>
      </c>
      <c r="J41" s="151">
        <v>116</v>
      </c>
      <c r="K41" s="151">
        <v>116</v>
      </c>
      <c r="L41" s="151"/>
      <c r="M41" s="182"/>
    </row>
    <row r="42" spans="1:13" x14ac:dyDescent="0.25">
      <c r="A42" s="183" t="s">
        <v>1842</v>
      </c>
      <c r="B42" s="145">
        <f>SUM(B43:B44)</f>
        <v>568</v>
      </c>
      <c r="C42" s="145">
        <f t="shared" ref="C42:M42" si="11">SUM(C43:C44)</f>
        <v>484</v>
      </c>
      <c r="D42" s="145">
        <f t="shared" si="11"/>
        <v>15</v>
      </c>
      <c r="E42" s="145">
        <f t="shared" si="11"/>
        <v>125</v>
      </c>
      <c r="F42" s="145">
        <f t="shared" si="11"/>
        <v>245</v>
      </c>
      <c r="G42" s="145">
        <f t="shared" si="11"/>
        <v>97</v>
      </c>
      <c r="H42" s="145">
        <f t="shared" si="11"/>
        <v>0</v>
      </c>
      <c r="I42" s="145">
        <f t="shared" si="11"/>
        <v>2</v>
      </c>
      <c r="J42" s="145">
        <f t="shared" si="11"/>
        <v>84</v>
      </c>
      <c r="K42" s="145">
        <f t="shared" si="11"/>
        <v>82</v>
      </c>
      <c r="L42" s="145">
        <f t="shared" si="11"/>
        <v>0</v>
      </c>
      <c r="M42" s="145">
        <f t="shared" si="11"/>
        <v>2</v>
      </c>
    </row>
    <row r="43" spans="1:13" x14ac:dyDescent="0.25">
      <c r="A43" s="181" t="s">
        <v>1832</v>
      </c>
      <c r="B43" s="151">
        <v>151</v>
      </c>
      <c r="C43" s="151">
        <v>112</v>
      </c>
      <c r="D43" s="151">
        <v>15</v>
      </c>
      <c r="E43" s="151">
        <v>42</v>
      </c>
      <c r="F43" s="151">
        <v>27</v>
      </c>
      <c r="G43" s="151">
        <v>28</v>
      </c>
      <c r="H43" s="151"/>
      <c r="I43" s="151"/>
      <c r="J43" s="151">
        <v>39</v>
      </c>
      <c r="K43" s="151">
        <v>37</v>
      </c>
      <c r="L43" s="151"/>
      <c r="M43" s="182">
        <v>2</v>
      </c>
    </row>
    <row r="44" spans="1:13" x14ac:dyDescent="0.25">
      <c r="A44" s="181" t="s">
        <v>1830</v>
      </c>
      <c r="B44" s="151">
        <v>417</v>
      </c>
      <c r="C44" s="151">
        <v>372</v>
      </c>
      <c r="D44" s="151"/>
      <c r="E44" s="151">
        <v>83</v>
      </c>
      <c r="F44" s="151">
        <v>218</v>
      </c>
      <c r="G44" s="151">
        <v>69</v>
      </c>
      <c r="H44" s="151"/>
      <c r="I44" s="151">
        <v>2</v>
      </c>
      <c r="J44" s="151">
        <v>45</v>
      </c>
      <c r="K44" s="151">
        <v>45</v>
      </c>
      <c r="L44" s="151"/>
      <c r="M44" s="182"/>
    </row>
    <row r="45" spans="1:13" x14ac:dyDescent="0.25">
      <c r="A45" s="183" t="s">
        <v>1843</v>
      </c>
      <c r="B45" s="145">
        <f>SUM(B46:B47)</f>
        <v>3281</v>
      </c>
      <c r="C45" s="145">
        <f t="shared" ref="C45:M45" si="12">SUM(C46:C47)</f>
        <v>1891</v>
      </c>
      <c r="D45" s="145">
        <f t="shared" si="12"/>
        <v>27</v>
      </c>
      <c r="E45" s="145">
        <f t="shared" si="12"/>
        <v>826</v>
      </c>
      <c r="F45" s="145">
        <f t="shared" si="12"/>
        <v>877</v>
      </c>
      <c r="G45" s="145">
        <f t="shared" si="12"/>
        <v>147</v>
      </c>
      <c r="H45" s="145">
        <f t="shared" si="12"/>
        <v>0</v>
      </c>
      <c r="I45" s="145">
        <f t="shared" si="12"/>
        <v>14</v>
      </c>
      <c r="J45" s="145">
        <f t="shared" si="12"/>
        <v>1390</v>
      </c>
      <c r="K45" s="145">
        <f t="shared" si="12"/>
        <v>1388</v>
      </c>
      <c r="L45" s="145">
        <f t="shared" si="12"/>
        <v>0</v>
      </c>
      <c r="M45" s="145">
        <f t="shared" si="12"/>
        <v>2</v>
      </c>
    </row>
    <row r="46" spans="1:13" x14ac:dyDescent="0.25">
      <c r="A46" s="181" t="s">
        <v>1832</v>
      </c>
      <c r="B46" s="151">
        <v>1598</v>
      </c>
      <c r="C46" s="151">
        <v>325</v>
      </c>
      <c r="D46" s="151">
        <v>27</v>
      </c>
      <c r="E46" s="151">
        <v>185</v>
      </c>
      <c r="F46" s="151">
        <v>57</v>
      </c>
      <c r="G46" s="151">
        <v>56</v>
      </c>
      <c r="H46" s="151"/>
      <c r="I46" s="151"/>
      <c r="J46" s="151">
        <v>1273</v>
      </c>
      <c r="K46" s="151">
        <v>1271</v>
      </c>
      <c r="L46" s="151"/>
      <c r="M46" s="182">
        <v>2</v>
      </c>
    </row>
    <row r="47" spans="1:13" x14ac:dyDescent="0.25">
      <c r="A47" s="181" t="s">
        <v>1830</v>
      </c>
      <c r="B47" s="151">
        <v>1683</v>
      </c>
      <c r="C47" s="151">
        <v>1566</v>
      </c>
      <c r="D47" s="151"/>
      <c r="E47" s="151">
        <v>641</v>
      </c>
      <c r="F47" s="151">
        <v>820</v>
      </c>
      <c r="G47" s="151">
        <v>91</v>
      </c>
      <c r="H47" s="151"/>
      <c r="I47" s="151">
        <v>14</v>
      </c>
      <c r="J47" s="151">
        <v>117</v>
      </c>
      <c r="K47" s="151">
        <v>117</v>
      </c>
      <c r="L47" s="151"/>
      <c r="M47" s="182"/>
    </row>
    <row r="48" spans="1:13" x14ac:dyDescent="0.25">
      <c r="A48" s="183" t="s">
        <v>1844</v>
      </c>
      <c r="B48" s="145">
        <f>SUM(B49:B50)</f>
        <v>777</v>
      </c>
      <c r="C48" s="145">
        <f t="shared" ref="C48:M48" si="13">SUM(C49:C50)</f>
        <v>707</v>
      </c>
      <c r="D48" s="145">
        <f t="shared" si="13"/>
        <v>19</v>
      </c>
      <c r="E48" s="145">
        <f t="shared" si="13"/>
        <v>129</v>
      </c>
      <c r="F48" s="145">
        <f t="shared" si="13"/>
        <v>334</v>
      </c>
      <c r="G48" s="145">
        <f t="shared" si="13"/>
        <v>219</v>
      </c>
      <c r="H48" s="145">
        <f t="shared" si="13"/>
        <v>0</v>
      </c>
      <c r="I48" s="145">
        <f t="shared" si="13"/>
        <v>6</v>
      </c>
      <c r="J48" s="145">
        <f t="shared" si="13"/>
        <v>70</v>
      </c>
      <c r="K48" s="145">
        <f t="shared" si="13"/>
        <v>68</v>
      </c>
      <c r="L48" s="145">
        <f t="shared" si="13"/>
        <v>0</v>
      </c>
      <c r="M48" s="145">
        <f t="shared" si="13"/>
        <v>2</v>
      </c>
    </row>
    <row r="49" spans="1:13" x14ac:dyDescent="0.25">
      <c r="A49" s="181" t="s">
        <v>1832</v>
      </c>
      <c r="B49" s="151">
        <v>162</v>
      </c>
      <c r="C49" s="151">
        <v>116</v>
      </c>
      <c r="D49" s="151">
        <v>19</v>
      </c>
      <c r="E49" s="151">
        <v>38</v>
      </c>
      <c r="F49" s="151">
        <v>26</v>
      </c>
      <c r="G49" s="151">
        <v>33</v>
      </c>
      <c r="H49" s="151"/>
      <c r="I49" s="151"/>
      <c r="J49" s="151">
        <v>46</v>
      </c>
      <c r="K49" s="151">
        <v>44</v>
      </c>
      <c r="L49" s="151"/>
      <c r="M49" s="182">
        <v>2</v>
      </c>
    </row>
    <row r="50" spans="1:13" x14ac:dyDescent="0.25">
      <c r="A50" s="181" t="s">
        <v>1830</v>
      </c>
      <c r="B50" s="151">
        <v>615</v>
      </c>
      <c r="C50" s="151">
        <v>591</v>
      </c>
      <c r="D50" s="151"/>
      <c r="E50" s="151">
        <v>91</v>
      </c>
      <c r="F50" s="151">
        <v>308</v>
      </c>
      <c r="G50" s="151">
        <v>186</v>
      </c>
      <c r="H50" s="151"/>
      <c r="I50" s="151">
        <v>6</v>
      </c>
      <c r="J50" s="151">
        <v>24</v>
      </c>
      <c r="K50" s="151">
        <v>24</v>
      </c>
      <c r="L50" s="151"/>
      <c r="M50" s="182"/>
    </row>
    <row r="51" spans="1:13" x14ac:dyDescent="0.25">
      <c r="A51" s="183" t="s">
        <v>1845</v>
      </c>
      <c r="B51" s="145">
        <f>SUM(B52:B53)</f>
        <v>2050</v>
      </c>
      <c r="C51" s="145">
        <f t="shared" ref="C51:M51" si="14">SUM(C52:C53)</f>
        <v>1890</v>
      </c>
      <c r="D51" s="145">
        <f t="shared" si="14"/>
        <v>27</v>
      </c>
      <c r="E51" s="145">
        <f t="shared" si="14"/>
        <v>330</v>
      </c>
      <c r="F51" s="145">
        <f t="shared" si="14"/>
        <v>1053</v>
      </c>
      <c r="G51" s="145">
        <f t="shared" si="14"/>
        <v>462</v>
      </c>
      <c r="H51" s="145">
        <f t="shared" si="14"/>
        <v>0</v>
      </c>
      <c r="I51" s="145">
        <f t="shared" si="14"/>
        <v>18</v>
      </c>
      <c r="J51" s="145">
        <f t="shared" si="14"/>
        <v>160</v>
      </c>
      <c r="K51" s="145">
        <f t="shared" si="14"/>
        <v>158</v>
      </c>
      <c r="L51" s="145">
        <f t="shared" si="14"/>
        <v>0</v>
      </c>
      <c r="M51" s="145">
        <f t="shared" si="14"/>
        <v>2</v>
      </c>
    </row>
    <row r="52" spans="1:13" x14ac:dyDescent="0.25">
      <c r="A52" s="181" t="s">
        <v>1832</v>
      </c>
      <c r="B52" s="151">
        <v>313</v>
      </c>
      <c r="C52" s="151">
        <v>211</v>
      </c>
      <c r="D52" s="151">
        <v>27</v>
      </c>
      <c r="E52" s="151">
        <v>55</v>
      </c>
      <c r="F52" s="151">
        <v>66</v>
      </c>
      <c r="G52" s="151">
        <v>63</v>
      </c>
      <c r="H52" s="151"/>
      <c r="I52" s="151"/>
      <c r="J52" s="151">
        <v>102</v>
      </c>
      <c r="K52" s="151">
        <v>100</v>
      </c>
      <c r="L52" s="151"/>
      <c r="M52" s="182">
        <v>2</v>
      </c>
    </row>
    <row r="53" spans="1:13" x14ac:dyDescent="0.25">
      <c r="A53" s="181" t="s">
        <v>1830</v>
      </c>
      <c r="B53" s="151">
        <v>1737</v>
      </c>
      <c r="C53" s="151">
        <v>1679</v>
      </c>
      <c r="D53" s="151"/>
      <c r="E53" s="151">
        <v>275</v>
      </c>
      <c r="F53" s="151">
        <v>987</v>
      </c>
      <c r="G53" s="151">
        <v>399</v>
      </c>
      <c r="H53" s="151"/>
      <c r="I53" s="151">
        <v>18</v>
      </c>
      <c r="J53" s="151">
        <v>58</v>
      </c>
      <c r="K53" s="151">
        <v>58</v>
      </c>
      <c r="L53" s="151"/>
      <c r="M53" s="182"/>
    </row>
    <row r="54" spans="1:13" x14ac:dyDescent="0.25">
      <c r="A54" s="183" t="s">
        <v>1846</v>
      </c>
      <c r="B54" s="145">
        <f>SUM(B55:B56)</f>
        <v>1124</v>
      </c>
      <c r="C54" s="145">
        <f t="shared" ref="C54:M54" si="15">SUM(C55:C56)</f>
        <v>1011</v>
      </c>
      <c r="D54" s="145">
        <f t="shared" si="15"/>
        <v>21</v>
      </c>
      <c r="E54" s="145">
        <f t="shared" si="15"/>
        <v>206</v>
      </c>
      <c r="F54" s="145">
        <f t="shared" si="15"/>
        <v>610</v>
      </c>
      <c r="G54" s="145">
        <f t="shared" si="15"/>
        <v>152</v>
      </c>
      <c r="H54" s="145">
        <f t="shared" si="15"/>
        <v>0</v>
      </c>
      <c r="I54" s="145">
        <f t="shared" si="15"/>
        <v>22</v>
      </c>
      <c r="J54" s="145">
        <f t="shared" si="15"/>
        <v>113</v>
      </c>
      <c r="K54" s="145">
        <f t="shared" si="15"/>
        <v>113</v>
      </c>
      <c r="L54" s="145">
        <f t="shared" si="15"/>
        <v>0</v>
      </c>
      <c r="M54" s="145">
        <f t="shared" si="15"/>
        <v>0</v>
      </c>
    </row>
    <row r="55" spans="1:13" x14ac:dyDescent="0.25">
      <c r="A55" s="181" t="s">
        <v>1832</v>
      </c>
      <c r="B55" s="151">
        <v>185</v>
      </c>
      <c r="C55" s="151">
        <v>133</v>
      </c>
      <c r="D55" s="151">
        <v>21</v>
      </c>
      <c r="E55" s="151">
        <v>35</v>
      </c>
      <c r="F55" s="151">
        <v>44</v>
      </c>
      <c r="G55" s="151">
        <v>30</v>
      </c>
      <c r="H55" s="151"/>
      <c r="I55" s="151">
        <v>3</v>
      </c>
      <c r="J55" s="151">
        <v>52</v>
      </c>
      <c r="K55" s="151">
        <v>52</v>
      </c>
      <c r="L55" s="151"/>
      <c r="M55" s="182"/>
    </row>
    <row r="56" spans="1:13" x14ac:dyDescent="0.25">
      <c r="A56" s="181" t="s">
        <v>1830</v>
      </c>
      <c r="B56" s="151">
        <v>939</v>
      </c>
      <c r="C56" s="151">
        <v>878</v>
      </c>
      <c r="D56" s="151"/>
      <c r="E56" s="151">
        <v>171</v>
      </c>
      <c r="F56" s="151">
        <v>566</v>
      </c>
      <c r="G56" s="151">
        <v>122</v>
      </c>
      <c r="H56" s="151"/>
      <c r="I56" s="151">
        <v>19</v>
      </c>
      <c r="J56" s="151">
        <v>61</v>
      </c>
      <c r="K56" s="151">
        <v>61</v>
      </c>
      <c r="L56" s="151"/>
      <c r="M56" s="182"/>
    </row>
    <row r="57" spans="1:13" x14ac:dyDescent="0.25">
      <c r="A57" s="183" t="s">
        <v>1847</v>
      </c>
      <c r="B57" s="145">
        <f>SUM(B58:B59)</f>
        <v>748</v>
      </c>
      <c r="C57" s="145">
        <f t="shared" ref="C57:M57" si="16">SUM(C58:C59)</f>
        <v>670</v>
      </c>
      <c r="D57" s="145">
        <f t="shared" si="16"/>
        <v>19</v>
      </c>
      <c r="E57" s="145">
        <f t="shared" si="16"/>
        <v>144</v>
      </c>
      <c r="F57" s="145">
        <f t="shared" si="16"/>
        <v>348</v>
      </c>
      <c r="G57" s="145">
        <f t="shared" si="16"/>
        <v>152</v>
      </c>
      <c r="H57" s="145">
        <f t="shared" si="16"/>
        <v>0</v>
      </c>
      <c r="I57" s="145">
        <f t="shared" si="16"/>
        <v>7</v>
      </c>
      <c r="J57" s="145">
        <f t="shared" si="16"/>
        <v>78</v>
      </c>
      <c r="K57" s="145">
        <f t="shared" si="16"/>
        <v>76</v>
      </c>
      <c r="L57" s="145">
        <f t="shared" si="16"/>
        <v>0</v>
      </c>
      <c r="M57" s="145">
        <f t="shared" si="16"/>
        <v>2</v>
      </c>
    </row>
    <row r="58" spans="1:13" x14ac:dyDescent="0.25">
      <c r="A58" s="181" t="s">
        <v>1832</v>
      </c>
      <c r="B58" s="151">
        <v>166</v>
      </c>
      <c r="C58" s="151">
        <v>117</v>
      </c>
      <c r="D58" s="151">
        <v>19</v>
      </c>
      <c r="E58" s="151">
        <v>36</v>
      </c>
      <c r="F58" s="151">
        <v>29</v>
      </c>
      <c r="G58" s="151">
        <v>33</v>
      </c>
      <c r="H58" s="151"/>
      <c r="I58" s="151"/>
      <c r="J58" s="151">
        <v>49</v>
      </c>
      <c r="K58" s="151">
        <v>47</v>
      </c>
      <c r="L58" s="151"/>
      <c r="M58" s="182">
        <v>2</v>
      </c>
    </row>
    <row r="59" spans="1:13" x14ac:dyDescent="0.25">
      <c r="A59" s="181" t="s">
        <v>1830</v>
      </c>
      <c r="B59" s="151">
        <v>582</v>
      </c>
      <c r="C59" s="151">
        <v>553</v>
      </c>
      <c r="D59" s="151"/>
      <c r="E59" s="151">
        <v>108</v>
      </c>
      <c r="F59" s="151">
        <v>319</v>
      </c>
      <c r="G59" s="151">
        <v>119</v>
      </c>
      <c r="H59" s="151"/>
      <c r="I59" s="151">
        <v>7</v>
      </c>
      <c r="J59" s="151">
        <v>29</v>
      </c>
      <c r="K59" s="151">
        <v>29</v>
      </c>
      <c r="L59" s="151"/>
      <c r="M59" s="182"/>
    </row>
    <row r="60" spans="1:13" x14ac:dyDescent="0.25">
      <c r="A60" s="183" t="s">
        <v>1848</v>
      </c>
      <c r="B60" s="145">
        <f>SUM(B61:B62)</f>
        <v>1839</v>
      </c>
      <c r="C60" s="145">
        <f t="shared" ref="C60:M60" si="17">SUM(C61:C62)</f>
        <v>1538</v>
      </c>
      <c r="D60" s="145">
        <f t="shared" si="17"/>
        <v>27</v>
      </c>
      <c r="E60" s="145">
        <f t="shared" si="17"/>
        <v>324</v>
      </c>
      <c r="F60" s="145">
        <f t="shared" si="17"/>
        <v>848</v>
      </c>
      <c r="G60" s="145">
        <f t="shared" si="17"/>
        <v>322</v>
      </c>
      <c r="H60" s="145">
        <f t="shared" si="17"/>
        <v>0</v>
      </c>
      <c r="I60" s="145">
        <f t="shared" si="17"/>
        <v>17</v>
      </c>
      <c r="J60" s="145">
        <f t="shared" si="17"/>
        <v>301</v>
      </c>
      <c r="K60" s="145">
        <f t="shared" si="17"/>
        <v>299</v>
      </c>
      <c r="L60" s="145">
        <f t="shared" si="17"/>
        <v>0</v>
      </c>
      <c r="M60" s="145">
        <f t="shared" si="17"/>
        <v>2</v>
      </c>
    </row>
    <row r="61" spans="1:13" x14ac:dyDescent="0.25">
      <c r="A61" s="181" t="s">
        <v>1832</v>
      </c>
      <c r="B61" s="151">
        <v>294</v>
      </c>
      <c r="C61" s="151">
        <v>197</v>
      </c>
      <c r="D61" s="151">
        <v>27</v>
      </c>
      <c r="E61" s="151">
        <v>69</v>
      </c>
      <c r="F61" s="151">
        <v>54</v>
      </c>
      <c r="G61" s="151">
        <v>47</v>
      </c>
      <c r="H61" s="151"/>
      <c r="I61" s="151"/>
      <c r="J61" s="151">
        <v>97</v>
      </c>
      <c r="K61" s="151">
        <v>95</v>
      </c>
      <c r="L61" s="151"/>
      <c r="M61" s="182">
        <v>2</v>
      </c>
    </row>
    <row r="62" spans="1:13" x14ac:dyDescent="0.25">
      <c r="A62" s="181" t="s">
        <v>1830</v>
      </c>
      <c r="B62" s="151">
        <v>1545</v>
      </c>
      <c r="C62" s="151">
        <v>1341</v>
      </c>
      <c r="D62" s="151"/>
      <c r="E62" s="151">
        <v>255</v>
      </c>
      <c r="F62" s="151">
        <v>794</v>
      </c>
      <c r="G62" s="151">
        <v>275</v>
      </c>
      <c r="H62" s="151"/>
      <c r="I62" s="151">
        <v>17</v>
      </c>
      <c r="J62" s="151">
        <v>204</v>
      </c>
      <c r="K62" s="151">
        <v>204</v>
      </c>
      <c r="L62" s="151"/>
      <c r="M62" s="182"/>
    </row>
    <row r="63" spans="1:13" x14ac:dyDescent="0.25">
      <c r="A63" s="183" t="s">
        <v>1849</v>
      </c>
      <c r="B63" s="145">
        <f>SUM(B64:B65)</f>
        <v>719</v>
      </c>
      <c r="C63" s="145">
        <f t="shared" ref="C63:M63" si="18">SUM(C64:C65)</f>
        <v>640</v>
      </c>
      <c r="D63" s="145">
        <f t="shared" si="18"/>
        <v>19</v>
      </c>
      <c r="E63" s="145">
        <f t="shared" si="18"/>
        <v>181</v>
      </c>
      <c r="F63" s="145">
        <f t="shared" si="18"/>
        <v>317</v>
      </c>
      <c r="G63" s="145">
        <f t="shared" si="18"/>
        <v>119</v>
      </c>
      <c r="H63" s="145">
        <f t="shared" si="18"/>
        <v>1</v>
      </c>
      <c r="I63" s="145">
        <f t="shared" si="18"/>
        <v>3</v>
      </c>
      <c r="J63" s="145">
        <f t="shared" si="18"/>
        <v>79</v>
      </c>
      <c r="K63" s="145">
        <f t="shared" si="18"/>
        <v>77</v>
      </c>
      <c r="L63" s="145">
        <f t="shared" si="18"/>
        <v>0</v>
      </c>
      <c r="M63" s="145">
        <f t="shared" si="18"/>
        <v>2</v>
      </c>
    </row>
    <row r="64" spans="1:13" x14ac:dyDescent="0.25">
      <c r="A64" s="181" t="s">
        <v>1832</v>
      </c>
      <c r="B64" s="151">
        <v>225</v>
      </c>
      <c r="C64" s="151">
        <v>173</v>
      </c>
      <c r="D64" s="151">
        <v>19</v>
      </c>
      <c r="E64" s="151">
        <v>55</v>
      </c>
      <c r="F64" s="151">
        <v>46</v>
      </c>
      <c r="G64" s="151">
        <v>52</v>
      </c>
      <c r="H64" s="151">
        <v>1</v>
      </c>
      <c r="I64" s="151"/>
      <c r="J64" s="151">
        <v>52</v>
      </c>
      <c r="K64" s="151">
        <v>50</v>
      </c>
      <c r="L64" s="151"/>
      <c r="M64" s="182">
        <v>2</v>
      </c>
    </row>
    <row r="65" spans="1:13" x14ac:dyDescent="0.25">
      <c r="A65" s="181" t="s">
        <v>1830</v>
      </c>
      <c r="B65" s="151">
        <v>494</v>
      </c>
      <c r="C65" s="151">
        <v>467</v>
      </c>
      <c r="D65" s="151"/>
      <c r="E65" s="151">
        <v>126</v>
      </c>
      <c r="F65" s="151">
        <v>271</v>
      </c>
      <c r="G65" s="151">
        <v>67</v>
      </c>
      <c r="H65" s="151"/>
      <c r="I65" s="151">
        <v>3</v>
      </c>
      <c r="J65" s="151">
        <v>27</v>
      </c>
      <c r="K65" s="151">
        <v>27</v>
      </c>
      <c r="L65" s="151"/>
      <c r="M65" s="182"/>
    </row>
    <row r="66" spans="1:13" x14ac:dyDescent="0.25">
      <c r="A66" s="183" t="s">
        <v>1850</v>
      </c>
      <c r="B66" s="145">
        <f>SUM(B67:B68)</f>
        <v>630</v>
      </c>
      <c r="C66" s="145">
        <f t="shared" ref="C66:M66" si="19">SUM(C67:C68)</f>
        <v>539</v>
      </c>
      <c r="D66" s="145">
        <f t="shared" si="19"/>
        <v>17</v>
      </c>
      <c r="E66" s="145">
        <f t="shared" si="19"/>
        <v>104</v>
      </c>
      <c r="F66" s="145">
        <f t="shared" si="19"/>
        <v>279</v>
      </c>
      <c r="G66" s="145">
        <f t="shared" si="19"/>
        <v>131</v>
      </c>
      <c r="H66" s="145">
        <f t="shared" si="19"/>
        <v>0</v>
      </c>
      <c r="I66" s="145">
        <f t="shared" si="19"/>
        <v>8</v>
      </c>
      <c r="J66" s="145">
        <f t="shared" si="19"/>
        <v>91</v>
      </c>
      <c r="K66" s="145">
        <f t="shared" si="19"/>
        <v>89</v>
      </c>
      <c r="L66" s="145">
        <f t="shared" si="19"/>
        <v>0</v>
      </c>
      <c r="M66" s="145">
        <f t="shared" si="19"/>
        <v>2</v>
      </c>
    </row>
    <row r="67" spans="1:13" x14ac:dyDescent="0.25">
      <c r="A67" s="181" t="s">
        <v>1832</v>
      </c>
      <c r="B67" s="151">
        <v>145</v>
      </c>
      <c r="C67" s="151">
        <v>101</v>
      </c>
      <c r="D67" s="151">
        <v>17</v>
      </c>
      <c r="E67" s="151">
        <v>34</v>
      </c>
      <c r="F67" s="151">
        <v>23</v>
      </c>
      <c r="G67" s="151">
        <v>22</v>
      </c>
      <c r="H67" s="151"/>
      <c r="I67" s="151">
        <v>5</v>
      </c>
      <c r="J67" s="151">
        <v>44</v>
      </c>
      <c r="K67" s="151">
        <v>42</v>
      </c>
      <c r="L67" s="151"/>
      <c r="M67" s="182">
        <v>2</v>
      </c>
    </row>
    <row r="68" spans="1:13" x14ac:dyDescent="0.25">
      <c r="A68" s="181" t="s">
        <v>1830</v>
      </c>
      <c r="B68" s="151">
        <v>485</v>
      </c>
      <c r="C68" s="151">
        <v>438</v>
      </c>
      <c r="D68" s="151"/>
      <c r="E68" s="151">
        <v>70</v>
      </c>
      <c r="F68" s="151">
        <v>256</v>
      </c>
      <c r="G68" s="151">
        <v>109</v>
      </c>
      <c r="H68" s="151"/>
      <c r="I68" s="151">
        <v>3</v>
      </c>
      <c r="J68" s="151">
        <v>47</v>
      </c>
      <c r="K68" s="151">
        <v>47</v>
      </c>
      <c r="L68" s="151"/>
      <c r="M68" s="182"/>
    </row>
    <row r="69" spans="1:13" x14ac:dyDescent="0.25">
      <c r="A69" s="183" t="s">
        <v>1851</v>
      </c>
      <c r="B69" s="145">
        <f>SUM(B70:B71)</f>
        <v>1322</v>
      </c>
      <c r="C69" s="145">
        <f t="shared" ref="C69:M69" si="20">SUM(C70:C71)</f>
        <v>1120</v>
      </c>
      <c r="D69" s="145">
        <f t="shared" si="20"/>
        <v>23</v>
      </c>
      <c r="E69" s="145">
        <f t="shared" si="20"/>
        <v>241</v>
      </c>
      <c r="F69" s="145">
        <f t="shared" si="20"/>
        <v>616</v>
      </c>
      <c r="G69" s="145">
        <f t="shared" si="20"/>
        <v>223</v>
      </c>
      <c r="H69" s="145">
        <f t="shared" si="20"/>
        <v>0</v>
      </c>
      <c r="I69" s="145">
        <f t="shared" si="20"/>
        <v>17</v>
      </c>
      <c r="J69" s="145">
        <f t="shared" si="20"/>
        <v>202</v>
      </c>
      <c r="K69" s="145">
        <f t="shared" si="20"/>
        <v>200</v>
      </c>
      <c r="L69" s="145">
        <f t="shared" si="20"/>
        <v>0</v>
      </c>
      <c r="M69" s="145">
        <f t="shared" si="20"/>
        <v>2</v>
      </c>
    </row>
    <row r="70" spans="1:13" x14ac:dyDescent="0.25">
      <c r="A70" s="181" t="s">
        <v>1832</v>
      </c>
      <c r="B70" s="151">
        <v>219</v>
      </c>
      <c r="C70" s="151">
        <v>149</v>
      </c>
      <c r="D70" s="151">
        <v>23</v>
      </c>
      <c r="E70" s="151">
        <v>53</v>
      </c>
      <c r="F70" s="151">
        <v>39</v>
      </c>
      <c r="G70" s="151">
        <v>34</v>
      </c>
      <c r="H70" s="151"/>
      <c r="I70" s="151"/>
      <c r="J70" s="151">
        <v>70</v>
      </c>
      <c r="K70" s="151">
        <v>68</v>
      </c>
      <c r="L70" s="151"/>
      <c r="M70" s="182">
        <v>2</v>
      </c>
    </row>
    <row r="71" spans="1:13" x14ac:dyDescent="0.25">
      <c r="A71" s="181" t="s">
        <v>1830</v>
      </c>
      <c r="B71" s="151">
        <v>1103</v>
      </c>
      <c r="C71" s="151">
        <v>971</v>
      </c>
      <c r="D71" s="151"/>
      <c r="E71" s="151">
        <v>188</v>
      </c>
      <c r="F71" s="151">
        <v>577</v>
      </c>
      <c r="G71" s="151">
        <v>189</v>
      </c>
      <c r="H71" s="151"/>
      <c r="I71" s="151">
        <v>17</v>
      </c>
      <c r="J71" s="151">
        <v>132</v>
      </c>
      <c r="K71" s="151">
        <v>132</v>
      </c>
      <c r="L71" s="151"/>
      <c r="M71" s="182"/>
    </row>
    <row r="72" spans="1:13" x14ac:dyDescent="0.25">
      <c r="A72" s="183" t="s">
        <v>1852</v>
      </c>
      <c r="B72" s="145">
        <f>SUM(B73:B74)</f>
        <v>1988</v>
      </c>
      <c r="C72" s="145">
        <f t="shared" ref="C72:M72" si="21">SUM(C73:C74)</f>
        <v>1815</v>
      </c>
      <c r="D72" s="145">
        <f t="shared" si="21"/>
        <v>27</v>
      </c>
      <c r="E72" s="145">
        <f t="shared" si="21"/>
        <v>420</v>
      </c>
      <c r="F72" s="145">
        <f t="shared" si="21"/>
        <v>980</v>
      </c>
      <c r="G72" s="145">
        <f t="shared" si="21"/>
        <v>368</v>
      </c>
      <c r="H72" s="145">
        <f t="shared" si="21"/>
        <v>0</v>
      </c>
      <c r="I72" s="145">
        <f t="shared" si="21"/>
        <v>20</v>
      </c>
      <c r="J72" s="145">
        <f t="shared" si="21"/>
        <v>173</v>
      </c>
      <c r="K72" s="145">
        <f t="shared" si="21"/>
        <v>171</v>
      </c>
      <c r="L72" s="145">
        <f t="shared" si="21"/>
        <v>0</v>
      </c>
      <c r="M72" s="145">
        <f t="shared" si="21"/>
        <v>2</v>
      </c>
    </row>
    <row r="73" spans="1:13" x14ac:dyDescent="0.25">
      <c r="A73" s="181" t="s">
        <v>1832</v>
      </c>
      <c r="B73" s="151">
        <v>216</v>
      </c>
      <c r="C73" s="151">
        <v>162</v>
      </c>
      <c r="D73" s="151">
        <v>27</v>
      </c>
      <c r="E73" s="151">
        <v>53</v>
      </c>
      <c r="F73" s="151">
        <v>39</v>
      </c>
      <c r="G73" s="151">
        <v>43</v>
      </c>
      <c r="H73" s="151"/>
      <c r="I73" s="151"/>
      <c r="J73" s="151">
        <v>54</v>
      </c>
      <c r="K73" s="151">
        <v>52</v>
      </c>
      <c r="L73" s="151"/>
      <c r="M73" s="182">
        <v>2</v>
      </c>
    </row>
    <row r="74" spans="1:13" x14ac:dyDescent="0.25">
      <c r="A74" s="181" t="s">
        <v>1830</v>
      </c>
      <c r="B74" s="151">
        <v>1772</v>
      </c>
      <c r="C74" s="151">
        <v>1653</v>
      </c>
      <c r="D74" s="151"/>
      <c r="E74" s="151">
        <v>367</v>
      </c>
      <c r="F74" s="151">
        <v>941</v>
      </c>
      <c r="G74" s="151">
        <v>325</v>
      </c>
      <c r="H74" s="151"/>
      <c r="I74" s="151">
        <v>20</v>
      </c>
      <c r="J74" s="151">
        <v>119</v>
      </c>
      <c r="K74" s="151">
        <v>119</v>
      </c>
      <c r="L74" s="151"/>
      <c r="M74" s="182"/>
    </row>
    <row r="75" spans="1:13" x14ac:dyDescent="0.25">
      <c r="A75" s="183" t="s">
        <v>1853</v>
      </c>
      <c r="B75" s="145">
        <f>SUM(B76:B77)</f>
        <v>816</v>
      </c>
      <c r="C75" s="145">
        <f t="shared" ref="C75:M75" si="22">SUM(C76:C77)</f>
        <v>630</v>
      </c>
      <c r="D75" s="145">
        <f t="shared" si="22"/>
        <v>19</v>
      </c>
      <c r="E75" s="145">
        <f t="shared" si="22"/>
        <v>153</v>
      </c>
      <c r="F75" s="145">
        <f t="shared" si="22"/>
        <v>284</v>
      </c>
      <c r="G75" s="145">
        <f t="shared" si="22"/>
        <v>163</v>
      </c>
      <c r="H75" s="145">
        <f t="shared" si="22"/>
        <v>1</v>
      </c>
      <c r="I75" s="145">
        <f t="shared" si="22"/>
        <v>10</v>
      </c>
      <c r="J75" s="145">
        <f t="shared" si="22"/>
        <v>186</v>
      </c>
      <c r="K75" s="145">
        <f t="shared" si="22"/>
        <v>184</v>
      </c>
      <c r="L75" s="145">
        <f t="shared" si="22"/>
        <v>0</v>
      </c>
      <c r="M75" s="145">
        <f t="shared" si="22"/>
        <v>2</v>
      </c>
    </row>
    <row r="76" spans="1:13" x14ac:dyDescent="0.25">
      <c r="A76" s="181" t="s">
        <v>1832</v>
      </c>
      <c r="B76" s="151">
        <v>155</v>
      </c>
      <c r="C76" s="151">
        <v>108</v>
      </c>
      <c r="D76" s="151">
        <v>19</v>
      </c>
      <c r="E76" s="151">
        <v>34</v>
      </c>
      <c r="F76" s="151">
        <v>25</v>
      </c>
      <c r="G76" s="151">
        <v>29</v>
      </c>
      <c r="H76" s="151">
        <v>1</v>
      </c>
      <c r="I76" s="151"/>
      <c r="J76" s="151">
        <v>47</v>
      </c>
      <c r="K76" s="151">
        <v>45</v>
      </c>
      <c r="L76" s="151"/>
      <c r="M76" s="182">
        <v>2</v>
      </c>
    </row>
    <row r="77" spans="1:13" x14ac:dyDescent="0.25">
      <c r="A77" s="181" t="s">
        <v>1830</v>
      </c>
      <c r="B77" s="151">
        <v>661</v>
      </c>
      <c r="C77" s="151">
        <v>522</v>
      </c>
      <c r="D77" s="151"/>
      <c r="E77" s="151">
        <v>119</v>
      </c>
      <c r="F77" s="151">
        <v>259</v>
      </c>
      <c r="G77" s="151">
        <v>134</v>
      </c>
      <c r="H77" s="151"/>
      <c r="I77" s="151">
        <v>10</v>
      </c>
      <c r="J77" s="151">
        <v>139</v>
      </c>
      <c r="K77" s="151">
        <v>139</v>
      </c>
      <c r="L77" s="151"/>
      <c r="M77" s="182"/>
    </row>
    <row r="78" spans="1:13" x14ac:dyDescent="0.25">
      <c r="A78" s="183" t="s">
        <v>1854</v>
      </c>
      <c r="B78" s="145">
        <f>SUM(B79:B80)</f>
        <v>292</v>
      </c>
      <c r="C78" s="145">
        <f t="shared" ref="C78:M78" si="23">SUM(C79:C80)</f>
        <v>237</v>
      </c>
      <c r="D78" s="145">
        <f t="shared" si="23"/>
        <v>15</v>
      </c>
      <c r="E78" s="145">
        <f t="shared" si="23"/>
        <v>71</v>
      </c>
      <c r="F78" s="145">
        <f t="shared" si="23"/>
        <v>92</v>
      </c>
      <c r="G78" s="145">
        <f t="shared" si="23"/>
        <v>57</v>
      </c>
      <c r="H78" s="145">
        <f t="shared" si="23"/>
        <v>2</v>
      </c>
      <c r="I78" s="145">
        <f t="shared" si="23"/>
        <v>0</v>
      </c>
      <c r="J78" s="145">
        <f t="shared" si="23"/>
        <v>55</v>
      </c>
      <c r="K78" s="145">
        <f t="shared" si="23"/>
        <v>53</v>
      </c>
      <c r="L78" s="145">
        <f t="shared" si="23"/>
        <v>0</v>
      </c>
      <c r="M78" s="145">
        <f t="shared" si="23"/>
        <v>2</v>
      </c>
    </row>
    <row r="79" spans="1:13" x14ac:dyDescent="0.25">
      <c r="A79" s="181" t="s">
        <v>1832</v>
      </c>
      <c r="B79" s="151">
        <v>122</v>
      </c>
      <c r="C79" s="151">
        <v>88</v>
      </c>
      <c r="D79" s="151">
        <v>15</v>
      </c>
      <c r="E79" s="151">
        <v>26</v>
      </c>
      <c r="F79" s="151">
        <v>24</v>
      </c>
      <c r="G79" s="151">
        <v>21</v>
      </c>
      <c r="H79" s="151">
        <v>2</v>
      </c>
      <c r="I79" s="151"/>
      <c r="J79" s="151">
        <v>34</v>
      </c>
      <c r="K79" s="151">
        <v>32</v>
      </c>
      <c r="L79" s="151"/>
      <c r="M79" s="182">
        <v>2</v>
      </c>
    </row>
    <row r="80" spans="1:13" x14ac:dyDescent="0.25">
      <c r="A80" s="181" t="s">
        <v>1830</v>
      </c>
      <c r="B80" s="151">
        <v>170</v>
      </c>
      <c r="C80" s="151">
        <v>149</v>
      </c>
      <c r="D80" s="151"/>
      <c r="E80" s="151">
        <v>45</v>
      </c>
      <c r="F80" s="151">
        <v>68</v>
      </c>
      <c r="G80" s="151">
        <v>36</v>
      </c>
      <c r="H80" s="151"/>
      <c r="I80" s="151"/>
      <c r="J80" s="151">
        <v>21</v>
      </c>
      <c r="K80" s="151">
        <v>21</v>
      </c>
      <c r="L80" s="151"/>
      <c r="M80" s="182"/>
    </row>
    <row r="81" spans="1:13" x14ac:dyDescent="0.25">
      <c r="A81" s="181" t="s">
        <v>1855</v>
      </c>
      <c r="B81" s="145">
        <f t="shared" ref="B81:L81" si="24">SUM(B82:B83)</f>
        <v>403</v>
      </c>
      <c r="C81" s="145">
        <f t="shared" si="24"/>
        <v>332</v>
      </c>
      <c r="D81" s="145">
        <f t="shared" si="24"/>
        <v>15</v>
      </c>
      <c r="E81" s="145">
        <f t="shared" si="24"/>
        <v>87</v>
      </c>
      <c r="F81" s="145">
        <f t="shared" si="24"/>
        <v>141</v>
      </c>
      <c r="G81" s="145">
        <f t="shared" si="24"/>
        <v>84</v>
      </c>
      <c r="H81" s="145">
        <f t="shared" si="24"/>
        <v>0</v>
      </c>
      <c r="I81" s="145">
        <f t="shared" si="24"/>
        <v>5</v>
      </c>
      <c r="J81" s="145">
        <f t="shared" si="24"/>
        <v>71</v>
      </c>
      <c r="K81" s="145">
        <f t="shared" si="24"/>
        <v>69</v>
      </c>
      <c r="L81" s="145">
        <f t="shared" si="24"/>
        <v>0</v>
      </c>
      <c r="M81" s="185"/>
    </row>
    <row r="82" spans="1:13" x14ac:dyDescent="0.25">
      <c r="A82" s="181" t="s">
        <v>1832</v>
      </c>
      <c r="B82" s="151">
        <v>152</v>
      </c>
      <c r="C82" s="151">
        <v>107</v>
      </c>
      <c r="D82" s="151">
        <v>15</v>
      </c>
      <c r="E82" s="151">
        <v>25</v>
      </c>
      <c r="F82" s="151">
        <v>33</v>
      </c>
      <c r="G82" s="151">
        <v>34</v>
      </c>
      <c r="H82" s="151"/>
      <c r="I82" s="151"/>
      <c r="J82" s="151">
        <v>45</v>
      </c>
      <c r="K82" s="151">
        <v>43</v>
      </c>
      <c r="L82" s="151"/>
      <c r="M82" s="151">
        <f t="shared" ref="M82" si="25">SUM(M83:M84)</f>
        <v>4</v>
      </c>
    </row>
    <row r="83" spans="1:13" x14ac:dyDescent="0.25">
      <c r="A83" s="181" t="s">
        <v>1830</v>
      </c>
      <c r="B83" s="151">
        <v>251</v>
      </c>
      <c r="C83" s="151">
        <v>225</v>
      </c>
      <c r="D83" s="151"/>
      <c r="E83" s="151">
        <v>62</v>
      </c>
      <c r="F83" s="151">
        <v>108</v>
      </c>
      <c r="G83" s="151">
        <v>50</v>
      </c>
      <c r="H83" s="151"/>
      <c r="I83" s="151">
        <v>5</v>
      </c>
      <c r="J83" s="151">
        <v>26</v>
      </c>
      <c r="K83" s="151">
        <v>26</v>
      </c>
      <c r="L83" s="151"/>
      <c r="M83" s="182">
        <v>2</v>
      </c>
    </row>
    <row r="84" spans="1:13" x14ac:dyDescent="0.25">
      <c r="A84" s="183" t="s">
        <v>1856</v>
      </c>
      <c r="B84" s="185">
        <f>SUM(B85:B86)</f>
        <v>1906</v>
      </c>
      <c r="C84" s="185">
        <f t="shared" ref="C84:M84" si="26">SUM(C85:C86)</f>
        <v>1696</v>
      </c>
      <c r="D84" s="185">
        <f t="shared" si="26"/>
        <v>25</v>
      </c>
      <c r="E84" s="185">
        <f t="shared" si="26"/>
        <v>403</v>
      </c>
      <c r="F84" s="185">
        <f t="shared" si="26"/>
        <v>1015</v>
      </c>
      <c r="G84" s="185">
        <f t="shared" si="26"/>
        <v>247</v>
      </c>
      <c r="H84" s="185">
        <f t="shared" si="26"/>
        <v>0</v>
      </c>
      <c r="I84" s="185">
        <f t="shared" si="26"/>
        <v>6</v>
      </c>
      <c r="J84" s="185">
        <f t="shared" si="26"/>
        <v>210</v>
      </c>
      <c r="K84" s="185">
        <f t="shared" si="26"/>
        <v>208</v>
      </c>
      <c r="L84" s="185">
        <f t="shared" si="26"/>
        <v>0</v>
      </c>
      <c r="M84" s="185">
        <f t="shared" si="26"/>
        <v>2</v>
      </c>
    </row>
    <row r="85" spans="1:13" x14ac:dyDescent="0.25">
      <c r="A85" s="181" t="s">
        <v>1832</v>
      </c>
      <c r="B85" s="151">
        <v>233</v>
      </c>
      <c r="C85" s="151">
        <v>133</v>
      </c>
      <c r="D85" s="151">
        <v>25</v>
      </c>
      <c r="E85" s="151">
        <v>57</v>
      </c>
      <c r="F85" s="151">
        <v>23</v>
      </c>
      <c r="G85" s="151">
        <v>28</v>
      </c>
      <c r="H85" s="151"/>
      <c r="I85" s="151"/>
      <c r="J85" s="151">
        <v>100</v>
      </c>
      <c r="K85" s="151">
        <v>98</v>
      </c>
      <c r="L85" s="151"/>
      <c r="M85" s="182">
        <v>2</v>
      </c>
    </row>
    <row r="86" spans="1:13" x14ac:dyDescent="0.25">
      <c r="A86" s="181" t="s">
        <v>1830</v>
      </c>
      <c r="B86" s="186">
        <v>1673</v>
      </c>
      <c r="C86" s="186">
        <v>1563</v>
      </c>
      <c r="D86" s="187"/>
      <c r="E86" s="186">
        <v>346</v>
      </c>
      <c r="F86" s="186">
        <v>992</v>
      </c>
      <c r="G86" s="186">
        <v>219</v>
      </c>
      <c r="H86" s="187"/>
      <c r="I86" s="186">
        <v>6</v>
      </c>
      <c r="J86" s="186">
        <v>110</v>
      </c>
      <c r="K86" s="186">
        <v>110</v>
      </c>
      <c r="L86" s="187"/>
      <c r="M86" s="187"/>
    </row>
    <row r="87" spans="1:13" x14ac:dyDescent="0.25">
      <c r="A87" s="183" t="s">
        <v>1857</v>
      </c>
      <c r="B87" s="145">
        <f>SUM(B88:B89)</f>
        <v>101728</v>
      </c>
      <c r="C87" s="145">
        <f t="shared" ref="C87:M87" si="27">SUM(C88:C89)</f>
        <v>83017</v>
      </c>
      <c r="D87" s="145">
        <f t="shared" si="27"/>
        <v>3636</v>
      </c>
      <c r="E87" s="145">
        <f t="shared" si="27"/>
        <v>3522</v>
      </c>
      <c r="F87" s="145">
        <f t="shared" si="27"/>
        <v>13398</v>
      </c>
      <c r="G87" s="145">
        <f t="shared" si="27"/>
        <v>60686</v>
      </c>
      <c r="H87" s="145">
        <f t="shared" si="27"/>
        <v>21</v>
      </c>
      <c r="I87" s="145">
        <f t="shared" si="27"/>
        <v>1754</v>
      </c>
      <c r="J87" s="145">
        <f t="shared" si="27"/>
        <v>18711</v>
      </c>
      <c r="K87" s="145">
        <f t="shared" si="27"/>
        <v>19517</v>
      </c>
      <c r="L87" s="145">
        <f t="shared" si="27"/>
        <v>0</v>
      </c>
      <c r="M87" s="145">
        <f t="shared" si="27"/>
        <v>194</v>
      </c>
    </row>
    <row r="88" spans="1:13" x14ac:dyDescent="0.25">
      <c r="A88" s="181" t="s">
        <v>1858</v>
      </c>
      <c r="B88" s="186">
        <v>20129</v>
      </c>
      <c r="C88" s="186">
        <v>17393</v>
      </c>
      <c r="D88" s="187">
        <v>3636</v>
      </c>
      <c r="E88" s="186">
        <v>3222</v>
      </c>
      <c r="F88" s="186">
        <v>4133</v>
      </c>
      <c r="G88" s="186">
        <v>6335</v>
      </c>
      <c r="H88" s="186">
        <v>21</v>
      </c>
      <c r="I88" s="186">
        <v>46</v>
      </c>
      <c r="J88" s="186">
        <v>2736</v>
      </c>
      <c r="K88" s="186">
        <v>3542</v>
      </c>
      <c r="L88" s="187"/>
      <c r="M88" s="186">
        <v>194</v>
      </c>
    </row>
    <row r="89" spans="1:13" x14ac:dyDescent="0.25">
      <c r="A89" s="181" t="s">
        <v>1859</v>
      </c>
      <c r="B89" s="151">
        <v>81599</v>
      </c>
      <c r="C89" s="151">
        <v>65624</v>
      </c>
      <c r="D89" s="151"/>
      <c r="E89" s="151">
        <v>300</v>
      </c>
      <c r="F89" s="151">
        <v>9265</v>
      </c>
      <c r="G89" s="151">
        <v>54351</v>
      </c>
      <c r="H89" s="151"/>
      <c r="I89" s="151">
        <v>1708</v>
      </c>
      <c r="J89" s="151">
        <v>15975</v>
      </c>
      <c r="K89" s="151">
        <v>15975</v>
      </c>
      <c r="L89" s="151"/>
      <c r="M89" s="182"/>
    </row>
    <row r="90" spans="1:13" x14ac:dyDescent="0.25">
      <c r="A90" s="188" t="s">
        <v>1860</v>
      </c>
      <c r="B90" s="189">
        <v>56993</v>
      </c>
      <c r="C90" s="189">
        <v>11622</v>
      </c>
      <c r="D90" s="189"/>
      <c r="E90" s="189"/>
      <c r="F90" s="189"/>
      <c r="G90" s="189"/>
      <c r="H90" s="189"/>
      <c r="I90" s="189"/>
      <c r="J90" s="189">
        <v>45371</v>
      </c>
      <c r="K90" s="189">
        <v>1652</v>
      </c>
      <c r="L90" s="189">
        <v>43719</v>
      </c>
      <c r="M90" s="190"/>
    </row>
    <row r="91" spans="1:13" x14ac:dyDescent="0.25">
      <c r="A91" s="161"/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3"/>
    </row>
    <row r="92" spans="1:13" x14ac:dyDescent="0.25">
      <c r="A92" s="161"/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3"/>
    </row>
    <row r="93" spans="1:13" x14ac:dyDescent="0.25">
      <c r="A93" s="161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3"/>
    </row>
    <row r="94" spans="1:13" x14ac:dyDescent="0.25">
      <c r="A94" s="161"/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3"/>
    </row>
    <row r="95" spans="1:13" x14ac:dyDescent="0.25">
      <c r="A95" s="161"/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3"/>
    </row>
    <row r="96" spans="1:13" x14ac:dyDescent="0.25">
      <c r="A96" s="161"/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3"/>
    </row>
    <row r="97" spans="1:13" x14ac:dyDescent="0.25">
      <c r="A97" s="161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3"/>
    </row>
    <row r="98" spans="1:13" x14ac:dyDescent="0.25">
      <c r="A98" s="161"/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3"/>
    </row>
    <row r="99" spans="1:13" x14ac:dyDescent="0.25">
      <c r="A99" s="161"/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3"/>
    </row>
    <row r="100" spans="1:13" x14ac:dyDescent="0.25">
      <c r="A100" s="161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3"/>
    </row>
    <row r="101" spans="1:13" x14ac:dyDescent="0.25">
      <c r="A101" s="161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3"/>
    </row>
    <row r="102" spans="1:13" x14ac:dyDescent="0.25">
      <c r="A102" s="161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3"/>
    </row>
    <row r="103" spans="1:13" x14ac:dyDescent="0.25">
      <c r="A103" s="161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3"/>
    </row>
    <row r="104" spans="1:13" s="163" customFormat="1" x14ac:dyDescent="0.25">
      <c r="A104" s="161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</row>
    <row r="105" spans="1:13" s="163" customFormat="1" x14ac:dyDescent="0.25">
      <c r="A105" s="161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</row>
    <row r="106" spans="1:13" s="163" customFormat="1" x14ac:dyDescent="0.65">
      <c r="A106" s="164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</row>
    <row r="107" spans="1:13" s="163" customFormat="1" x14ac:dyDescent="0.65">
      <c r="A107" s="164"/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</row>
    <row r="108" spans="1:13" s="163" customFormat="1" x14ac:dyDescent="0.25">
      <c r="A108" s="165"/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</row>
    <row r="109" spans="1:13" s="163" customFormat="1" x14ac:dyDescent="0.25">
      <c r="A109" s="161"/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</row>
    <row r="110" spans="1:13" s="163" customFormat="1" x14ac:dyDescent="0.25">
      <c r="A110" s="161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</row>
    <row r="111" spans="1:13" s="163" customFormat="1" x14ac:dyDescent="0.25">
      <c r="A111" s="161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</row>
    <row r="112" spans="1:13" s="163" customFormat="1" x14ac:dyDescent="0.25">
      <c r="A112" s="165"/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</row>
    <row r="113" spans="1:12" s="163" customFormat="1" x14ac:dyDescent="0.25">
      <c r="A113" s="161"/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</row>
    <row r="114" spans="1:12" s="163" customFormat="1" x14ac:dyDescent="0.25">
      <c r="A114" s="161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</row>
    <row r="115" spans="1:12" s="163" customFormat="1" x14ac:dyDescent="0.25">
      <c r="A115" s="161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</row>
    <row r="116" spans="1:12" s="163" customFormat="1" x14ac:dyDescent="0.25">
      <c r="A116" s="161"/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</row>
    <row r="117" spans="1:12" s="163" customFormat="1" x14ac:dyDescent="0.25">
      <c r="A117" s="161"/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</row>
    <row r="118" spans="1:12" s="163" customFormat="1" x14ac:dyDescent="0.25">
      <c r="A118" s="161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</row>
    <row r="119" spans="1:12" s="163" customFormat="1" x14ac:dyDescent="0.25">
      <c r="A119" s="161"/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</row>
    <row r="120" spans="1:12" s="163" customFormat="1" x14ac:dyDescent="0.25">
      <c r="A120" s="165"/>
      <c r="B120" s="166"/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</row>
    <row r="121" spans="1:12" s="163" customFormat="1" x14ac:dyDescent="0.25">
      <c r="A121" s="161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</row>
    <row r="122" spans="1:12" s="163" customFormat="1" x14ac:dyDescent="0.25">
      <c r="A122" s="161"/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</row>
    <row r="123" spans="1:12" s="163" customFormat="1" x14ac:dyDescent="0.25">
      <c r="A123" s="161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</row>
    <row r="124" spans="1:12" s="163" customFormat="1" x14ac:dyDescent="0.25">
      <c r="A124" s="161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</row>
    <row r="125" spans="1:12" s="163" customFormat="1" x14ac:dyDescent="0.25">
      <c r="A125" s="161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</row>
    <row r="126" spans="1:12" s="163" customFormat="1" x14ac:dyDescent="0.25">
      <c r="A126" s="161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</row>
    <row r="127" spans="1:12" s="163" customFormat="1" x14ac:dyDescent="0.25">
      <c r="A127" s="161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</row>
    <row r="128" spans="1:12" s="163" customFormat="1" x14ac:dyDescent="0.25">
      <c r="A128" s="161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</row>
    <row r="129" spans="1:12" s="163" customFormat="1" x14ac:dyDescent="0.25">
      <c r="A129" s="161"/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</row>
    <row r="130" spans="1:12" s="163" customFormat="1" x14ac:dyDescent="0.65">
      <c r="A130" s="164"/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</row>
    <row r="131" spans="1:12" x14ac:dyDescent="0.25">
      <c r="A131" s="165"/>
      <c r="B131" s="166"/>
      <c r="C131" s="166"/>
      <c r="D131" s="166"/>
      <c r="E131" s="166"/>
      <c r="F131" s="166"/>
      <c r="G131" s="166"/>
      <c r="H131" s="166"/>
      <c r="I131" s="166"/>
      <c r="J131" s="166"/>
      <c r="K131" s="166"/>
      <c r="L131" s="162"/>
    </row>
    <row r="132" spans="1:12" x14ac:dyDescent="0.25">
      <c r="A132" s="161"/>
      <c r="B132" s="162"/>
      <c r="C132" s="162"/>
      <c r="D132" s="163"/>
      <c r="E132" s="162"/>
      <c r="F132" s="162"/>
      <c r="G132" s="162"/>
      <c r="H132" s="162"/>
      <c r="I132" s="162"/>
      <c r="J132" s="162"/>
      <c r="K132" s="162"/>
      <c r="L132" s="162"/>
    </row>
    <row r="133" spans="1:12" x14ac:dyDescent="0.25">
      <c r="A133" s="161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</row>
    <row r="134" spans="1:12" x14ac:dyDescent="0.25">
      <c r="A134" s="161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</row>
  </sheetData>
  <mergeCells count="15">
    <mergeCell ref="I6:I7"/>
    <mergeCell ref="J6:J7"/>
    <mergeCell ref="K6:K7"/>
    <mergeCell ref="L6:L7"/>
    <mergeCell ref="M6:M7"/>
    <mergeCell ref="A5:A7"/>
    <mergeCell ref="B5:B7"/>
    <mergeCell ref="C5:I5"/>
    <mergeCell ref="J5:M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D14A5-109C-4E57-B39D-DC4E113E48FA}">
  <dimension ref="A1:I61"/>
  <sheetViews>
    <sheetView zoomScale="85" zoomScaleNormal="85" workbookViewId="0">
      <selection activeCell="B5" sqref="B5"/>
    </sheetView>
  </sheetViews>
  <sheetFormatPr defaultRowHeight="15" x14ac:dyDescent="0.25"/>
  <cols>
    <col min="1" max="1" width="55.5703125" customWidth="1"/>
    <col min="2" max="2" width="20" customWidth="1"/>
  </cols>
  <sheetData>
    <row r="1" spans="1:9" ht="23.25" x14ac:dyDescent="0.65">
      <c r="A1" s="223" t="s">
        <v>0</v>
      </c>
      <c r="B1" s="223"/>
    </row>
    <row r="2" spans="1:9" ht="23.25" x14ac:dyDescent="0.65">
      <c r="A2" s="223" t="s">
        <v>1891</v>
      </c>
      <c r="B2" s="223"/>
    </row>
    <row r="3" spans="1:9" ht="24" thickBot="1" x14ac:dyDescent="0.7">
      <c r="A3" s="223" t="s">
        <v>1892</v>
      </c>
      <c r="B3" s="223"/>
    </row>
    <row r="4" spans="1:9" ht="23.25" x14ac:dyDescent="0.25">
      <c r="A4" s="224" t="s">
        <v>6</v>
      </c>
      <c r="B4" s="225" t="s">
        <v>1893</v>
      </c>
      <c r="C4" s="226"/>
      <c r="D4" s="226"/>
      <c r="E4" s="226"/>
      <c r="F4" s="226"/>
      <c r="G4" s="226"/>
      <c r="H4" s="226"/>
      <c r="I4" s="227"/>
    </row>
    <row r="5" spans="1:9" ht="24" thickBot="1" x14ac:dyDescent="0.3">
      <c r="A5" s="228" t="s">
        <v>7</v>
      </c>
      <c r="B5" s="229">
        <v>312736</v>
      </c>
      <c r="D5" s="226"/>
      <c r="E5" s="226"/>
      <c r="F5" s="226"/>
      <c r="G5" s="226"/>
      <c r="H5" s="226"/>
      <c r="I5" s="227"/>
    </row>
    <row r="6" spans="1:9" ht="23.25" x14ac:dyDescent="0.25">
      <c r="A6" s="224" t="s">
        <v>1894</v>
      </c>
      <c r="B6" s="230"/>
      <c r="C6" s="226"/>
      <c r="D6" s="231"/>
      <c r="E6" s="231"/>
      <c r="F6" s="231"/>
      <c r="G6" s="231"/>
      <c r="H6" s="231"/>
      <c r="I6" s="163"/>
    </row>
    <row r="7" spans="1:9" ht="24" thickBot="1" x14ac:dyDescent="0.7">
      <c r="A7" s="232" t="s">
        <v>1895</v>
      </c>
      <c r="B7" s="233">
        <v>11085</v>
      </c>
      <c r="C7" s="163"/>
      <c r="D7" s="163"/>
      <c r="E7" s="163"/>
      <c r="F7" s="163"/>
      <c r="G7" s="163"/>
      <c r="H7" s="163"/>
      <c r="I7" s="163"/>
    </row>
    <row r="8" spans="1:9" ht="23.25" x14ac:dyDescent="0.65">
      <c r="A8" s="234" t="s">
        <v>1896</v>
      </c>
      <c r="B8" s="235"/>
      <c r="C8" s="163"/>
      <c r="D8" s="163"/>
      <c r="E8" s="163"/>
      <c r="F8" s="163"/>
      <c r="G8" s="163"/>
      <c r="H8" s="163"/>
      <c r="I8" s="163"/>
    </row>
    <row r="9" spans="1:9" ht="23.25" x14ac:dyDescent="0.65">
      <c r="A9" s="236" t="s">
        <v>1897</v>
      </c>
      <c r="B9" s="237">
        <v>5505</v>
      </c>
      <c r="C9" s="163"/>
      <c r="D9" s="163"/>
      <c r="E9" s="163"/>
      <c r="F9" s="163"/>
      <c r="G9" s="163"/>
      <c r="H9" s="163"/>
      <c r="I9" s="163"/>
    </row>
    <row r="10" spans="1:9" ht="24" thickBot="1" x14ac:dyDescent="0.7">
      <c r="A10" s="238" t="s">
        <v>1898</v>
      </c>
      <c r="B10" s="233">
        <v>1160</v>
      </c>
      <c r="C10" s="163"/>
      <c r="D10" s="163"/>
      <c r="E10" s="163"/>
      <c r="F10" s="163"/>
      <c r="G10" s="163"/>
      <c r="H10" s="163"/>
      <c r="I10" s="163"/>
    </row>
    <row r="11" spans="1:9" ht="23.25" x14ac:dyDescent="0.65">
      <c r="A11" s="234" t="s">
        <v>1694</v>
      </c>
      <c r="B11" s="239"/>
      <c r="C11" s="163"/>
      <c r="D11" s="163"/>
      <c r="E11" s="163"/>
      <c r="F11" s="163"/>
      <c r="G11" s="163"/>
      <c r="H11" s="163"/>
      <c r="I11" s="163"/>
    </row>
    <row r="12" spans="1:9" ht="23.25" x14ac:dyDescent="0.65">
      <c r="A12" s="236" t="s">
        <v>1899</v>
      </c>
      <c r="B12" s="237">
        <v>14200</v>
      </c>
      <c r="C12" s="163"/>
      <c r="D12" s="163"/>
      <c r="E12" s="163"/>
      <c r="F12" s="163"/>
      <c r="G12" s="163"/>
      <c r="H12" s="163"/>
      <c r="I12" s="163"/>
    </row>
    <row r="13" spans="1:9" ht="23.25" x14ac:dyDescent="0.65">
      <c r="A13" s="236" t="s">
        <v>1900</v>
      </c>
      <c r="B13" s="237">
        <v>3777</v>
      </c>
      <c r="C13" s="163"/>
      <c r="D13" s="163"/>
      <c r="E13" s="163"/>
      <c r="F13" s="163"/>
      <c r="G13" s="163"/>
      <c r="H13" s="163"/>
      <c r="I13" s="163"/>
    </row>
    <row r="14" spans="1:9" ht="23.25" x14ac:dyDescent="0.65">
      <c r="A14" s="236" t="s">
        <v>1901</v>
      </c>
      <c r="B14" s="237">
        <v>480</v>
      </c>
      <c r="C14" s="163"/>
      <c r="D14" s="163"/>
      <c r="E14" s="163"/>
      <c r="F14" s="163"/>
      <c r="G14" s="163"/>
      <c r="H14" s="163"/>
      <c r="I14" s="163"/>
    </row>
    <row r="15" spans="1:9" ht="23.25" x14ac:dyDescent="0.65">
      <c r="A15" s="236" t="s">
        <v>1902</v>
      </c>
      <c r="B15" s="237">
        <v>18187</v>
      </c>
      <c r="C15" s="163"/>
      <c r="D15" s="163"/>
      <c r="E15" s="163"/>
      <c r="F15" s="163"/>
      <c r="G15" s="163"/>
      <c r="H15" s="163"/>
      <c r="I15" s="163"/>
    </row>
    <row r="16" spans="1:9" ht="23.25" x14ac:dyDescent="0.65">
      <c r="A16" s="236" t="s">
        <v>1903</v>
      </c>
      <c r="B16" s="237">
        <v>11266</v>
      </c>
      <c r="C16" s="163"/>
      <c r="D16" s="163"/>
      <c r="E16" s="163"/>
      <c r="F16" s="163"/>
      <c r="G16" s="163"/>
      <c r="H16" s="163"/>
      <c r="I16" s="163"/>
    </row>
    <row r="17" spans="1:9" ht="23.25" x14ac:dyDescent="0.65">
      <c r="A17" s="236" t="s">
        <v>1904</v>
      </c>
      <c r="B17" s="237">
        <v>8492</v>
      </c>
      <c r="C17" s="163"/>
      <c r="D17" s="163"/>
      <c r="E17" s="163"/>
      <c r="F17" s="163"/>
      <c r="G17" s="163"/>
      <c r="H17" s="163"/>
      <c r="I17" s="163"/>
    </row>
    <row r="18" spans="1:9" ht="23.25" x14ac:dyDescent="0.65">
      <c r="A18" s="236" t="s">
        <v>1905</v>
      </c>
      <c r="B18" s="237">
        <v>7509</v>
      </c>
      <c r="C18" s="163"/>
      <c r="D18" s="163"/>
      <c r="E18" s="163"/>
      <c r="F18" s="163"/>
      <c r="G18" s="163"/>
      <c r="H18" s="163"/>
      <c r="I18" s="163"/>
    </row>
    <row r="19" spans="1:9" ht="23.25" x14ac:dyDescent="0.65">
      <c r="A19" s="236" t="s">
        <v>1906</v>
      </c>
      <c r="B19" s="237">
        <v>11996</v>
      </c>
    </row>
    <row r="20" spans="1:9" ht="23.25" x14ac:dyDescent="0.65">
      <c r="A20" s="236" t="s">
        <v>1907</v>
      </c>
      <c r="B20" s="237">
        <v>3620</v>
      </c>
    </row>
    <row r="21" spans="1:9" ht="23.25" x14ac:dyDescent="0.65">
      <c r="A21" s="236" t="s">
        <v>1908</v>
      </c>
      <c r="B21" s="237">
        <v>4483</v>
      </c>
    </row>
    <row r="22" spans="1:9" ht="24" thickBot="1" x14ac:dyDescent="0.7">
      <c r="A22" s="240" t="s">
        <v>1909</v>
      </c>
      <c r="B22" s="241">
        <v>31751</v>
      </c>
    </row>
    <row r="23" spans="1:9" ht="23.25" x14ac:dyDescent="0.65">
      <c r="A23" s="234" t="s">
        <v>1910</v>
      </c>
      <c r="B23" s="239"/>
    </row>
    <row r="24" spans="1:9" ht="23.25" x14ac:dyDescent="0.65">
      <c r="A24" s="236" t="s">
        <v>1911</v>
      </c>
      <c r="B24" s="237">
        <v>2713</v>
      </c>
    </row>
    <row r="25" spans="1:9" ht="23.25" x14ac:dyDescent="0.65">
      <c r="A25" s="236" t="s">
        <v>1912</v>
      </c>
      <c r="B25" s="237">
        <v>3173.7</v>
      </c>
    </row>
    <row r="26" spans="1:9" ht="23.25" x14ac:dyDescent="0.65">
      <c r="A26" s="236" t="s">
        <v>1913</v>
      </c>
      <c r="B26" s="237">
        <v>2195.6999999999998</v>
      </c>
    </row>
    <row r="27" spans="1:9" ht="24" thickBot="1" x14ac:dyDescent="0.7">
      <c r="A27" s="242" t="s">
        <v>1914</v>
      </c>
      <c r="B27" s="233">
        <v>2751.9</v>
      </c>
    </row>
    <row r="28" spans="1:9" ht="23.25" x14ac:dyDescent="0.65">
      <c r="A28" s="243" t="s">
        <v>1915</v>
      </c>
      <c r="B28" s="239"/>
    </row>
    <row r="29" spans="1:9" ht="23.25" x14ac:dyDescent="0.65">
      <c r="A29" s="244" t="s">
        <v>1916</v>
      </c>
      <c r="B29" s="237">
        <v>2495</v>
      </c>
    </row>
    <row r="30" spans="1:9" ht="23.25" x14ac:dyDescent="0.65">
      <c r="A30" s="244" t="s">
        <v>1917</v>
      </c>
      <c r="B30" s="237">
        <v>6305.5</v>
      </c>
    </row>
    <row r="31" spans="1:9" ht="23.25" x14ac:dyDescent="0.65">
      <c r="A31" s="244" t="s">
        <v>1918</v>
      </c>
      <c r="B31" s="237">
        <v>5908</v>
      </c>
    </row>
    <row r="32" spans="1:9" ht="23.25" x14ac:dyDescent="0.65">
      <c r="A32" s="244" t="s">
        <v>1919</v>
      </c>
      <c r="B32" s="237">
        <v>4815</v>
      </c>
    </row>
    <row r="33" spans="1:2" ht="24" thickBot="1" x14ac:dyDescent="0.7">
      <c r="A33" s="242" t="s">
        <v>1920</v>
      </c>
      <c r="B33" s="233">
        <v>3842</v>
      </c>
    </row>
    <row r="34" spans="1:2" ht="23.25" x14ac:dyDescent="0.65">
      <c r="A34" s="243" t="s">
        <v>1921</v>
      </c>
      <c r="B34" s="239"/>
    </row>
    <row r="35" spans="1:2" ht="23.25" x14ac:dyDescent="0.65">
      <c r="A35" s="244" t="s">
        <v>1922</v>
      </c>
      <c r="B35" s="237">
        <v>3303.7</v>
      </c>
    </row>
    <row r="36" spans="1:2" ht="23.25" x14ac:dyDescent="0.65">
      <c r="A36" s="244" t="s">
        <v>1923</v>
      </c>
      <c r="B36" s="237">
        <v>60206.400000000001</v>
      </c>
    </row>
    <row r="37" spans="1:2" ht="23.25" x14ac:dyDescent="0.65">
      <c r="A37" s="244" t="s">
        <v>1924</v>
      </c>
      <c r="B37" s="237">
        <v>7719.4</v>
      </c>
    </row>
    <row r="38" spans="1:2" ht="24" thickBot="1" x14ac:dyDescent="0.7">
      <c r="A38" s="242" t="s">
        <v>1925</v>
      </c>
      <c r="B38" s="233">
        <v>4283.3999999999996</v>
      </c>
    </row>
    <row r="39" spans="1:2" ht="23.25" x14ac:dyDescent="0.65">
      <c r="A39" s="245" t="s">
        <v>1926</v>
      </c>
      <c r="B39" s="246"/>
    </row>
    <row r="40" spans="1:2" ht="23.25" x14ac:dyDescent="0.65">
      <c r="A40" s="244" t="s">
        <v>1927</v>
      </c>
      <c r="B40" s="237">
        <v>10764</v>
      </c>
    </row>
    <row r="41" spans="1:2" ht="24" thickBot="1" x14ac:dyDescent="0.7">
      <c r="A41" s="242" t="s">
        <v>1928</v>
      </c>
      <c r="B41" s="233">
        <v>17018</v>
      </c>
    </row>
    <row r="42" spans="1:2" ht="24" thickBot="1" x14ac:dyDescent="0.7">
      <c r="A42" s="247" t="s">
        <v>1929</v>
      </c>
      <c r="B42" s="248"/>
    </row>
    <row r="43" spans="1:2" ht="24" thickBot="1" x14ac:dyDescent="0.7">
      <c r="A43" s="249" t="s">
        <v>1930</v>
      </c>
      <c r="B43" s="250">
        <v>10328.799999999999</v>
      </c>
    </row>
    <row r="44" spans="1:2" ht="23.25" x14ac:dyDescent="0.65">
      <c r="A44" s="243" t="s">
        <v>1931</v>
      </c>
      <c r="B44" s="239"/>
    </row>
    <row r="45" spans="1:2" ht="24" thickBot="1" x14ac:dyDescent="0.7">
      <c r="A45" s="242" t="s">
        <v>1932</v>
      </c>
      <c r="B45" s="233">
        <v>19955</v>
      </c>
    </row>
    <row r="46" spans="1:2" ht="23.25" x14ac:dyDescent="0.65">
      <c r="A46" s="251" t="s">
        <v>1933</v>
      </c>
      <c r="B46" s="252"/>
    </row>
    <row r="47" spans="1:2" ht="23.25" x14ac:dyDescent="0.65">
      <c r="A47" s="253" t="s">
        <v>1934</v>
      </c>
      <c r="B47" s="254">
        <v>11419.5</v>
      </c>
    </row>
    <row r="48" spans="1:2" x14ac:dyDescent="0.25">
      <c r="A48" s="163"/>
      <c r="B48" s="163"/>
    </row>
    <row r="49" spans="1:2" x14ac:dyDescent="0.25">
      <c r="A49" s="163"/>
      <c r="B49" s="163"/>
    </row>
    <row r="50" spans="1:2" x14ac:dyDescent="0.25">
      <c r="A50" s="163"/>
      <c r="B50" s="163"/>
    </row>
    <row r="51" spans="1:2" x14ac:dyDescent="0.25">
      <c r="A51" s="163"/>
      <c r="B51" s="163"/>
    </row>
    <row r="52" spans="1:2" x14ac:dyDescent="0.25">
      <c r="A52" s="163"/>
      <c r="B52" s="163"/>
    </row>
    <row r="53" spans="1:2" x14ac:dyDescent="0.25">
      <c r="A53" s="163"/>
      <c r="B53" s="163"/>
    </row>
    <row r="54" spans="1:2" x14ac:dyDescent="0.25">
      <c r="A54" s="163"/>
      <c r="B54" s="163"/>
    </row>
    <row r="55" spans="1:2" x14ac:dyDescent="0.25">
      <c r="A55" s="163"/>
      <c r="B55" s="163"/>
    </row>
    <row r="56" spans="1:2" x14ac:dyDescent="0.25">
      <c r="A56" s="163"/>
      <c r="B56" s="163"/>
    </row>
    <row r="57" spans="1:2" x14ac:dyDescent="0.25">
      <c r="A57" s="163"/>
      <c r="B57" s="163"/>
    </row>
    <row r="58" spans="1:2" x14ac:dyDescent="0.25">
      <c r="A58" s="163"/>
      <c r="B58" s="163"/>
    </row>
    <row r="59" spans="1:2" x14ac:dyDescent="0.25">
      <c r="A59" s="163"/>
      <c r="B59" s="163"/>
    </row>
    <row r="60" spans="1:2" x14ac:dyDescent="0.25">
      <c r="A60" s="163"/>
      <c r="B60" s="163"/>
    </row>
    <row r="61" spans="1:2" x14ac:dyDescent="0.25">
      <c r="A61" s="163"/>
      <c r="B61" s="16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BB67C-6023-4750-9081-39212258CD4E}">
  <dimension ref="A1:L85"/>
  <sheetViews>
    <sheetView tabSelected="1" zoomScaleNormal="100" workbookViewId="0">
      <selection activeCell="M24" sqref="M24"/>
    </sheetView>
  </sheetViews>
  <sheetFormatPr defaultRowHeight="15" x14ac:dyDescent="0.25"/>
  <cols>
    <col min="2" max="2" width="23.42578125" customWidth="1"/>
    <col min="3" max="3" width="15" customWidth="1"/>
    <col min="4" max="4" width="12.140625" customWidth="1"/>
    <col min="5" max="5" width="13" customWidth="1"/>
    <col min="6" max="6" width="14.42578125" customWidth="1"/>
    <col min="7" max="7" width="13.5703125" customWidth="1"/>
    <col min="8" max="8" width="11.42578125" customWidth="1"/>
    <col min="9" max="9" width="12.42578125" customWidth="1"/>
    <col min="10" max="10" width="12" customWidth="1"/>
    <col min="11" max="11" width="11.7109375" customWidth="1"/>
    <col min="12" max="12" width="12" customWidth="1"/>
  </cols>
  <sheetData>
    <row r="1" spans="1:12" ht="23.25" x14ac:dyDescent="0.25">
      <c r="B1" s="255"/>
      <c r="C1" s="255"/>
      <c r="D1" s="255"/>
      <c r="E1" s="255"/>
      <c r="F1" s="255"/>
      <c r="G1" s="125" t="s">
        <v>0</v>
      </c>
      <c r="H1" s="255"/>
      <c r="I1" s="255"/>
      <c r="J1" s="255"/>
      <c r="K1" s="255"/>
      <c r="L1" s="255"/>
    </row>
    <row r="2" spans="1:12" ht="23.25" x14ac:dyDescent="0.25">
      <c r="B2" s="255"/>
      <c r="C2" s="255"/>
      <c r="D2" s="255"/>
      <c r="E2" s="255"/>
      <c r="F2" s="255"/>
      <c r="G2" s="125" t="s">
        <v>1935</v>
      </c>
      <c r="H2" s="255"/>
      <c r="I2" s="255"/>
      <c r="J2" s="255"/>
      <c r="K2" s="255"/>
      <c r="L2" s="255"/>
    </row>
    <row r="3" spans="1:12" ht="23.25" x14ac:dyDescent="0.25">
      <c r="B3" s="255"/>
      <c r="C3" s="255"/>
      <c r="D3" s="255"/>
      <c r="E3" s="255"/>
      <c r="F3" s="255"/>
      <c r="G3" s="125" t="s">
        <v>1936</v>
      </c>
      <c r="H3" s="255"/>
      <c r="I3" s="255"/>
      <c r="J3" s="255"/>
      <c r="K3" s="255"/>
      <c r="L3" s="255"/>
    </row>
    <row r="4" spans="1:12" ht="15.75" thickBot="1" x14ac:dyDescent="0.3"/>
    <row r="5" spans="1:12" ht="15.6" customHeight="1" thickTop="1" thickBot="1" x14ac:dyDescent="0.3">
      <c r="B5" s="256" t="s">
        <v>1937</v>
      </c>
      <c r="C5" s="256" t="s">
        <v>1644</v>
      </c>
      <c r="D5" s="257" t="s">
        <v>1938</v>
      </c>
      <c r="E5" s="258"/>
      <c r="F5" s="258"/>
      <c r="G5" s="258"/>
      <c r="H5" s="259"/>
      <c r="I5" s="257" t="s">
        <v>1642</v>
      </c>
      <c r="J5" s="258"/>
      <c r="K5" s="259"/>
    </row>
    <row r="6" spans="1:12" ht="61.5" thickTop="1" thickBot="1" x14ac:dyDescent="0.3">
      <c r="B6" s="260"/>
      <c r="C6" s="261"/>
      <c r="D6" s="262" t="s">
        <v>1939</v>
      </c>
      <c r="E6" s="262" t="s">
        <v>1940</v>
      </c>
      <c r="F6" s="262" t="s">
        <v>1941</v>
      </c>
      <c r="G6" s="262" t="s">
        <v>1942</v>
      </c>
      <c r="H6" s="262" t="s">
        <v>1943</v>
      </c>
      <c r="I6" s="262" t="s">
        <v>1651</v>
      </c>
      <c r="J6" s="262" t="s">
        <v>1944</v>
      </c>
      <c r="K6" s="262" t="s">
        <v>1945</v>
      </c>
    </row>
    <row r="7" spans="1:12" s="17" customFormat="1" ht="15.75" thickTop="1" x14ac:dyDescent="0.25">
      <c r="A7" s="17">
        <v>1</v>
      </c>
      <c r="B7" s="263" t="s">
        <v>7</v>
      </c>
      <c r="C7" s="264">
        <f>SUM(C8,C11,C14,C17,C20,C23,C26,C29,C32,C35,C38,C41,C44,C47,C50,C53,C56,C59,C62,C65,C68,C71,C74,C77,C80,C83)</f>
        <v>3563475.5999999996</v>
      </c>
      <c r="D7" s="264">
        <f t="shared" ref="D7:K7" si="0">SUM(D8,D11,D14,D17,D20,D23,D26,D29,D32,D35,D38,D41,D44,D47,D50,D53,D56,D59,D62,D65,D68,D71,D74,D77,D80,D83)</f>
        <v>3028475.6</v>
      </c>
      <c r="E7" s="264">
        <f t="shared" si="0"/>
        <v>817731.90000000014</v>
      </c>
      <c r="F7" s="264">
        <f t="shared" si="0"/>
        <v>743862.29999999993</v>
      </c>
      <c r="G7" s="264">
        <f t="shared" si="0"/>
        <v>672850.2</v>
      </c>
      <c r="H7" s="264">
        <f t="shared" si="0"/>
        <v>794031.2</v>
      </c>
      <c r="I7" s="264">
        <f t="shared" si="0"/>
        <v>535000</v>
      </c>
      <c r="J7" s="264">
        <f t="shared" si="0"/>
        <v>535000</v>
      </c>
      <c r="K7" s="264">
        <f t="shared" si="0"/>
        <v>0</v>
      </c>
    </row>
    <row r="8" spans="1:12" x14ac:dyDescent="0.25">
      <c r="A8">
        <v>1</v>
      </c>
      <c r="B8" s="265" t="s">
        <v>552</v>
      </c>
      <c r="C8" s="266">
        <f>SUM(D8,I8)</f>
        <v>83840.3</v>
      </c>
      <c r="D8" s="266">
        <f>SUM(E8:H8)</f>
        <v>74427.3</v>
      </c>
      <c r="E8" s="266">
        <f>SUM(E9:E10)</f>
        <v>40328.5</v>
      </c>
      <c r="F8" s="266">
        <f t="shared" ref="F8:G8" si="1">SUM(F9:F10)</f>
        <v>21505</v>
      </c>
      <c r="G8" s="266">
        <f t="shared" si="1"/>
        <v>11543</v>
      </c>
      <c r="H8" s="266">
        <f>SUM(H9:H10)</f>
        <v>1050.8</v>
      </c>
      <c r="I8" s="266">
        <f>SUM(J8:K8)</f>
        <v>9413</v>
      </c>
      <c r="J8" s="266">
        <f>SUM(J9:J10)</f>
        <v>9413</v>
      </c>
      <c r="K8" s="266">
        <f>SUM(K9:K10)</f>
        <v>0</v>
      </c>
    </row>
    <row r="9" spans="1:12" x14ac:dyDescent="0.25">
      <c r="B9" s="267" t="s">
        <v>1946</v>
      </c>
      <c r="C9" s="266">
        <f t="shared" ref="C9:C72" si="2">SUM(D9,I9)</f>
        <v>39782</v>
      </c>
      <c r="D9" s="266">
        <f t="shared" ref="D9:D72" si="3">SUM(E9:H9)</f>
        <v>30369</v>
      </c>
      <c r="E9" s="266">
        <v>8378</v>
      </c>
      <c r="F9" s="266">
        <v>16898</v>
      </c>
      <c r="G9" s="266">
        <v>4049</v>
      </c>
      <c r="H9" s="266">
        <v>1044</v>
      </c>
      <c r="I9" s="266">
        <f t="shared" ref="I9:I72" si="4">SUM(J9:K9)</f>
        <v>9413</v>
      </c>
      <c r="J9" s="268">
        <v>9413</v>
      </c>
      <c r="K9" s="266"/>
    </row>
    <row r="10" spans="1:12" x14ac:dyDescent="0.25">
      <c r="B10" s="267" t="s">
        <v>1830</v>
      </c>
      <c r="C10" s="266">
        <f t="shared" si="2"/>
        <v>44058.3</v>
      </c>
      <c r="D10" s="266">
        <f t="shared" si="3"/>
        <v>44058.3</v>
      </c>
      <c r="E10" s="266">
        <v>31950.5</v>
      </c>
      <c r="F10" s="266">
        <v>4607</v>
      </c>
      <c r="G10" s="266">
        <v>7494</v>
      </c>
      <c r="H10" s="266">
        <v>6.8</v>
      </c>
      <c r="I10" s="266">
        <f t="shared" si="4"/>
        <v>0</v>
      </c>
      <c r="J10" s="268"/>
      <c r="K10" s="266"/>
    </row>
    <row r="11" spans="1:12" x14ac:dyDescent="0.25">
      <c r="A11">
        <v>1</v>
      </c>
      <c r="B11" s="265" t="s">
        <v>1947</v>
      </c>
      <c r="C11" s="266">
        <f t="shared" si="2"/>
        <v>99643.4</v>
      </c>
      <c r="D11" s="266">
        <f t="shared" si="3"/>
        <v>97663.4</v>
      </c>
      <c r="E11" s="266">
        <f>SUM(E12:E13)</f>
        <v>58155</v>
      </c>
      <c r="F11" s="266">
        <f t="shared" ref="F11:K11" si="5">SUM(F12:F13)</f>
        <v>25741.200000000001</v>
      </c>
      <c r="G11" s="266">
        <f t="shared" si="5"/>
        <v>12578</v>
      </c>
      <c r="H11" s="266">
        <f t="shared" si="5"/>
        <v>1189.2</v>
      </c>
      <c r="I11" s="266">
        <f t="shared" si="4"/>
        <v>1980</v>
      </c>
      <c r="J11" s="266">
        <f>SUM(J12:J13)</f>
        <v>1980</v>
      </c>
      <c r="K11" s="266">
        <f t="shared" si="5"/>
        <v>0</v>
      </c>
    </row>
    <row r="12" spans="1:12" x14ac:dyDescent="0.25">
      <c r="B12" s="267" t="s">
        <v>1946</v>
      </c>
      <c r="C12" s="266">
        <f t="shared" si="2"/>
        <v>37387</v>
      </c>
      <c r="D12" s="266">
        <f t="shared" si="3"/>
        <v>35407</v>
      </c>
      <c r="E12" s="266">
        <v>11425</v>
      </c>
      <c r="F12" s="266">
        <v>17808</v>
      </c>
      <c r="G12" s="266">
        <v>5023</v>
      </c>
      <c r="H12" s="266">
        <v>1151</v>
      </c>
      <c r="I12" s="266">
        <f t="shared" si="4"/>
        <v>1980</v>
      </c>
      <c r="J12" s="268">
        <v>1980</v>
      </c>
      <c r="K12" s="266"/>
    </row>
    <row r="13" spans="1:12" x14ac:dyDescent="0.25">
      <c r="B13" s="267" t="s">
        <v>1830</v>
      </c>
      <c r="C13" s="266">
        <f t="shared" si="2"/>
        <v>62256.399999999994</v>
      </c>
      <c r="D13" s="266">
        <f t="shared" si="3"/>
        <v>62256.399999999994</v>
      </c>
      <c r="E13" s="266">
        <v>46730</v>
      </c>
      <c r="F13" s="266">
        <v>7933.2</v>
      </c>
      <c r="G13" s="266">
        <v>7555</v>
      </c>
      <c r="H13" s="266">
        <v>38.200000000000003</v>
      </c>
      <c r="I13" s="266">
        <f t="shared" si="4"/>
        <v>0</v>
      </c>
      <c r="J13" s="268"/>
      <c r="K13" s="266"/>
    </row>
    <row r="14" spans="1:12" x14ac:dyDescent="0.25">
      <c r="A14">
        <v>1</v>
      </c>
      <c r="B14" s="265" t="s">
        <v>1948</v>
      </c>
      <c r="C14" s="266">
        <f t="shared" si="2"/>
        <v>93488.799999999988</v>
      </c>
      <c r="D14" s="266">
        <f t="shared" si="3"/>
        <v>90138.799999999988</v>
      </c>
      <c r="E14" s="266">
        <f>SUM(E15:E16)</f>
        <v>44326.5</v>
      </c>
      <c r="F14" s="266">
        <f t="shared" ref="F14:H14" si="6">SUM(F15:F16)</f>
        <v>28934.7</v>
      </c>
      <c r="G14" s="266">
        <f t="shared" si="6"/>
        <v>15796.4</v>
      </c>
      <c r="H14" s="266">
        <f t="shared" si="6"/>
        <v>1081.2</v>
      </c>
      <c r="I14" s="266">
        <f t="shared" si="4"/>
        <v>3350</v>
      </c>
      <c r="J14" s="266">
        <f>SUM(J15:J16)</f>
        <v>3350</v>
      </c>
      <c r="K14" s="266">
        <f>SUM(K15:K16)</f>
        <v>0</v>
      </c>
    </row>
    <row r="15" spans="1:12" x14ac:dyDescent="0.25">
      <c r="B15" s="267" t="s">
        <v>1946</v>
      </c>
      <c r="C15" s="266">
        <f t="shared" si="2"/>
        <v>36617</v>
      </c>
      <c r="D15" s="266">
        <f t="shared" si="3"/>
        <v>33267</v>
      </c>
      <c r="E15" s="266">
        <v>6237</v>
      </c>
      <c r="F15" s="266">
        <v>22536</v>
      </c>
      <c r="G15" s="266">
        <v>3423</v>
      </c>
      <c r="H15" s="266">
        <v>1071</v>
      </c>
      <c r="I15" s="266">
        <f t="shared" si="4"/>
        <v>3350</v>
      </c>
      <c r="J15" s="268">
        <v>3350</v>
      </c>
      <c r="K15" s="266"/>
    </row>
    <row r="16" spans="1:12" x14ac:dyDescent="0.25">
      <c r="B16" s="267" t="s">
        <v>1830</v>
      </c>
      <c r="C16" s="266">
        <f t="shared" si="2"/>
        <v>56871.799999999996</v>
      </c>
      <c r="D16" s="266">
        <f t="shared" si="3"/>
        <v>56871.799999999996</v>
      </c>
      <c r="E16" s="266">
        <v>38089.5</v>
      </c>
      <c r="F16" s="266">
        <v>6398.7</v>
      </c>
      <c r="G16" s="266">
        <v>12373.4</v>
      </c>
      <c r="H16" s="266">
        <v>10.199999999999999</v>
      </c>
      <c r="I16" s="266">
        <f t="shared" si="4"/>
        <v>0</v>
      </c>
      <c r="J16" s="268"/>
      <c r="K16" s="266"/>
    </row>
    <row r="17" spans="1:11" x14ac:dyDescent="0.25">
      <c r="A17">
        <v>1</v>
      </c>
      <c r="B17" s="265" t="s">
        <v>555</v>
      </c>
      <c r="C17" s="266">
        <f t="shared" si="2"/>
        <v>57158.9</v>
      </c>
      <c r="D17" s="266">
        <f t="shared" si="3"/>
        <v>56201.9</v>
      </c>
      <c r="E17" s="266">
        <f>SUM(E18:E19)</f>
        <v>24878.2</v>
      </c>
      <c r="F17" s="266">
        <f t="shared" ref="F17:K17" si="7">SUM(F18:F19)</f>
        <v>26088</v>
      </c>
      <c r="G17" s="266">
        <f t="shared" si="7"/>
        <v>4703.3999999999996</v>
      </c>
      <c r="H17" s="266">
        <f t="shared" si="7"/>
        <v>532.29999999999995</v>
      </c>
      <c r="I17" s="266">
        <f t="shared" si="4"/>
        <v>957</v>
      </c>
      <c r="J17" s="266">
        <f t="shared" si="7"/>
        <v>957</v>
      </c>
      <c r="K17" s="266">
        <f t="shared" si="7"/>
        <v>0</v>
      </c>
    </row>
    <row r="18" spans="1:11" x14ac:dyDescent="0.25">
      <c r="B18" s="267" t="s">
        <v>1946</v>
      </c>
      <c r="C18" s="266">
        <f t="shared" si="2"/>
        <v>27249</v>
      </c>
      <c r="D18" s="266">
        <f t="shared" si="3"/>
        <v>26292</v>
      </c>
      <c r="E18" s="266">
        <v>4272</v>
      </c>
      <c r="F18" s="266">
        <v>20878</v>
      </c>
      <c r="G18" s="266">
        <v>617</v>
      </c>
      <c r="H18" s="266">
        <v>525</v>
      </c>
      <c r="I18" s="266">
        <f t="shared" si="4"/>
        <v>957</v>
      </c>
      <c r="J18" s="268">
        <v>957</v>
      </c>
      <c r="K18" s="266"/>
    </row>
    <row r="19" spans="1:11" x14ac:dyDescent="0.25">
      <c r="B19" s="267" t="s">
        <v>1830</v>
      </c>
      <c r="C19" s="266">
        <f t="shared" si="2"/>
        <v>29909.9</v>
      </c>
      <c r="D19" s="266">
        <f t="shared" si="3"/>
        <v>29909.9</v>
      </c>
      <c r="E19" s="266">
        <v>20606.2</v>
      </c>
      <c r="F19" s="266">
        <v>5210</v>
      </c>
      <c r="G19" s="266">
        <v>4086.4</v>
      </c>
      <c r="H19" s="266">
        <v>7.3</v>
      </c>
      <c r="I19" s="266">
        <f t="shared" si="4"/>
        <v>0</v>
      </c>
      <c r="J19" s="268"/>
      <c r="K19" s="266"/>
    </row>
    <row r="20" spans="1:11" x14ac:dyDescent="0.25">
      <c r="A20">
        <v>1</v>
      </c>
      <c r="B20" s="265" t="s">
        <v>556</v>
      </c>
      <c r="C20" s="266">
        <f t="shared" si="2"/>
        <v>88483.9</v>
      </c>
      <c r="D20" s="266">
        <f t="shared" si="3"/>
        <v>68063.899999999994</v>
      </c>
      <c r="E20" s="266">
        <f>SUM(E21:E22)</f>
        <v>31824.1</v>
      </c>
      <c r="F20" s="266">
        <f t="shared" ref="F20:K20" si="8">SUM(F21:F22)</f>
        <v>27027.8</v>
      </c>
      <c r="G20" s="266">
        <f t="shared" si="8"/>
        <v>8175</v>
      </c>
      <c r="H20" s="266">
        <f t="shared" si="8"/>
        <v>1037</v>
      </c>
      <c r="I20" s="266">
        <f t="shared" si="4"/>
        <v>20420</v>
      </c>
      <c r="J20" s="266">
        <f t="shared" si="8"/>
        <v>20420</v>
      </c>
      <c r="K20" s="266">
        <f t="shared" si="8"/>
        <v>0</v>
      </c>
    </row>
    <row r="21" spans="1:11" x14ac:dyDescent="0.25">
      <c r="B21" s="267" t="s">
        <v>1946</v>
      </c>
      <c r="C21" s="266">
        <f t="shared" si="2"/>
        <v>52146</v>
      </c>
      <c r="D21" s="266">
        <f t="shared" si="3"/>
        <v>31726</v>
      </c>
      <c r="E21" s="266">
        <v>7235</v>
      </c>
      <c r="F21" s="266">
        <v>21194</v>
      </c>
      <c r="G21" s="266">
        <v>2301</v>
      </c>
      <c r="H21" s="266">
        <v>996</v>
      </c>
      <c r="I21" s="266">
        <f t="shared" si="4"/>
        <v>20420</v>
      </c>
      <c r="J21" s="268">
        <v>20420</v>
      </c>
      <c r="K21" s="266"/>
    </row>
    <row r="22" spans="1:11" x14ac:dyDescent="0.25">
      <c r="B22" s="267" t="s">
        <v>1830</v>
      </c>
      <c r="C22" s="266">
        <f t="shared" si="2"/>
        <v>36337.899999999994</v>
      </c>
      <c r="D22" s="266">
        <f t="shared" si="3"/>
        <v>36337.899999999994</v>
      </c>
      <c r="E22" s="266">
        <v>24589.1</v>
      </c>
      <c r="F22" s="266">
        <v>5833.8</v>
      </c>
      <c r="G22" s="266">
        <v>5874</v>
      </c>
      <c r="H22" s="266">
        <v>41</v>
      </c>
      <c r="I22" s="266">
        <f t="shared" si="4"/>
        <v>0</v>
      </c>
      <c r="J22" s="268"/>
      <c r="K22" s="266"/>
    </row>
    <row r="23" spans="1:11" x14ac:dyDescent="0.25">
      <c r="A23">
        <v>1</v>
      </c>
      <c r="B23" s="265" t="s">
        <v>557</v>
      </c>
      <c r="C23" s="266">
        <f t="shared" si="2"/>
        <v>55235.4</v>
      </c>
      <c r="D23" s="266">
        <f t="shared" si="3"/>
        <v>50860.4</v>
      </c>
      <c r="E23" s="266">
        <f>SUM(E24:E25)</f>
        <v>28783.200000000001</v>
      </c>
      <c r="F23" s="266">
        <f t="shared" ref="F23:K23" si="9">SUM(F24:F25)</f>
        <v>15973.2</v>
      </c>
      <c r="G23" s="266">
        <f t="shared" si="9"/>
        <v>5573.2</v>
      </c>
      <c r="H23" s="266">
        <f t="shared" si="9"/>
        <v>530.79999999999995</v>
      </c>
      <c r="I23" s="266">
        <f t="shared" si="4"/>
        <v>4375</v>
      </c>
      <c r="J23" s="266">
        <f t="shared" si="9"/>
        <v>4375</v>
      </c>
      <c r="K23" s="266">
        <f t="shared" si="9"/>
        <v>0</v>
      </c>
    </row>
    <row r="24" spans="1:11" x14ac:dyDescent="0.25">
      <c r="B24" s="267" t="s">
        <v>1946</v>
      </c>
      <c r="C24" s="266">
        <f t="shared" si="2"/>
        <v>21204</v>
      </c>
      <c r="D24" s="266">
        <f t="shared" si="3"/>
        <v>16829</v>
      </c>
      <c r="E24" s="266">
        <v>4397</v>
      </c>
      <c r="F24" s="266">
        <v>10583</v>
      </c>
      <c r="G24" s="266">
        <v>1325</v>
      </c>
      <c r="H24" s="266">
        <v>524</v>
      </c>
      <c r="I24" s="266">
        <f t="shared" si="4"/>
        <v>4375</v>
      </c>
      <c r="J24" s="268">
        <v>4375</v>
      </c>
      <c r="K24" s="266"/>
    </row>
    <row r="25" spans="1:11" x14ac:dyDescent="0.25">
      <c r="B25" s="267" t="s">
        <v>1830</v>
      </c>
      <c r="C25" s="266">
        <f t="shared" si="2"/>
        <v>34031.4</v>
      </c>
      <c r="D25" s="266">
        <f t="shared" si="3"/>
        <v>34031.4</v>
      </c>
      <c r="E25" s="266">
        <v>24386.2</v>
      </c>
      <c r="F25" s="266">
        <v>5390.2</v>
      </c>
      <c r="G25" s="266">
        <v>4248.2</v>
      </c>
      <c r="H25" s="266">
        <v>6.8</v>
      </c>
      <c r="I25" s="266">
        <f t="shared" si="4"/>
        <v>0</v>
      </c>
      <c r="J25" s="268"/>
      <c r="K25" s="266"/>
    </row>
    <row r="26" spans="1:11" x14ac:dyDescent="0.25">
      <c r="A26">
        <v>1</v>
      </c>
      <c r="B26" s="265" t="s">
        <v>558</v>
      </c>
      <c r="C26" s="266">
        <f t="shared" si="2"/>
        <v>74287.599999999991</v>
      </c>
      <c r="D26" s="266">
        <f t="shared" si="3"/>
        <v>67387.599999999991</v>
      </c>
      <c r="E26" s="266">
        <f>SUM(E27:E28)</f>
        <v>34621.1</v>
      </c>
      <c r="F26" s="266">
        <f t="shared" ref="F26:K26" si="10">SUM(F27:F28)</f>
        <v>18555.8</v>
      </c>
      <c r="G26" s="266">
        <f t="shared" si="10"/>
        <v>13693.5</v>
      </c>
      <c r="H26" s="266">
        <f t="shared" si="10"/>
        <v>517.20000000000005</v>
      </c>
      <c r="I26" s="266">
        <f t="shared" si="4"/>
        <v>6900</v>
      </c>
      <c r="J26" s="266">
        <f t="shared" si="10"/>
        <v>6900</v>
      </c>
      <c r="K26" s="266">
        <f t="shared" si="10"/>
        <v>0</v>
      </c>
    </row>
    <row r="27" spans="1:11" x14ac:dyDescent="0.25">
      <c r="B27" s="267" t="s">
        <v>1946</v>
      </c>
      <c r="C27" s="266">
        <f t="shared" si="2"/>
        <v>33892</v>
      </c>
      <c r="D27" s="266">
        <f t="shared" si="3"/>
        <v>26992</v>
      </c>
      <c r="E27" s="266">
        <v>5852</v>
      </c>
      <c r="F27" s="266">
        <v>12377.8</v>
      </c>
      <c r="G27" s="266">
        <v>8253</v>
      </c>
      <c r="H27" s="266">
        <v>509.2</v>
      </c>
      <c r="I27" s="266">
        <f t="shared" si="4"/>
        <v>6900</v>
      </c>
      <c r="J27" s="268">
        <v>6900</v>
      </c>
      <c r="K27" s="266"/>
    </row>
    <row r="28" spans="1:11" x14ac:dyDescent="0.25">
      <c r="B28" s="267" t="s">
        <v>1830</v>
      </c>
      <c r="C28" s="266">
        <f t="shared" si="2"/>
        <v>40395.599999999999</v>
      </c>
      <c r="D28" s="266">
        <f t="shared" si="3"/>
        <v>40395.599999999999</v>
      </c>
      <c r="E28" s="266">
        <v>28769.1</v>
      </c>
      <c r="F28" s="266">
        <v>6178</v>
      </c>
      <c r="G28" s="266">
        <v>5440.5</v>
      </c>
      <c r="H28" s="266">
        <v>8</v>
      </c>
      <c r="I28" s="266">
        <f t="shared" si="4"/>
        <v>0</v>
      </c>
      <c r="J28" s="268"/>
      <c r="K28" s="266"/>
    </row>
    <row r="29" spans="1:11" x14ac:dyDescent="0.25">
      <c r="A29">
        <v>1</v>
      </c>
      <c r="B29" s="265" t="s">
        <v>1949</v>
      </c>
      <c r="C29" s="266">
        <f t="shared" si="2"/>
        <v>132683.4</v>
      </c>
      <c r="D29" s="266">
        <f t="shared" si="3"/>
        <v>125683.4</v>
      </c>
      <c r="E29" s="266">
        <f>SUM(E30:E31)</f>
        <v>60609.1</v>
      </c>
      <c r="F29" s="266">
        <f t="shared" ref="F29:K29" si="11">SUM(F30:F31)</f>
        <v>43525.4</v>
      </c>
      <c r="G29" s="266">
        <f t="shared" si="11"/>
        <v>20241</v>
      </c>
      <c r="H29" s="266">
        <f t="shared" si="11"/>
        <v>1307.9000000000001</v>
      </c>
      <c r="I29" s="266">
        <f t="shared" si="4"/>
        <v>7000</v>
      </c>
      <c r="J29" s="266">
        <f t="shared" si="11"/>
        <v>7000</v>
      </c>
      <c r="K29" s="266">
        <f t="shared" si="11"/>
        <v>0</v>
      </c>
    </row>
    <row r="30" spans="1:11" x14ac:dyDescent="0.25">
      <c r="B30" s="267" t="s">
        <v>1946</v>
      </c>
      <c r="C30" s="266">
        <f t="shared" si="2"/>
        <v>66587</v>
      </c>
      <c r="D30" s="266">
        <f t="shared" si="3"/>
        <v>59587</v>
      </c>
      <c r="E30" s="266">
        <v>12075</v>
      </c>
      <c r="F30" s="266">
        <v>35620</v>
      </c>
      <c r="G30" s="266">
        <v>10590</v>
      </c>
      <c r="H30" s="266">
        <v>1302</v>
      </c>
      <c r="I30" s="266">
        <f t="shared" si="4"/>
        <v>7000</v>
      </c>
      <c r="J30" s="268">
        <v>7000</v>
      </c>
      <c r="K30" s="107"/>
    </row>
    <row r="31" spans="1:11" x14ac:dyDescent="0.25">
      <c r="B31" s="267" t="s">
        <v>1830</v>
      </c>
      <c r="C31" s="266">
        <f t="shared" si="2"/>
        <v>66096.399999999994</v>
      </c>
      <c r="D31" s="266">
        <f t="shared" si="3"/>
        <v>66096.399999999994</v>
      </c>
      <c r="E31" s="266">
        <v>48534.1</v>
      </c>
      <c r="F31" s="266">
        <v>7905.4</v>
      </c>
      <c r="G31" s="266">
        <v>9651</v>
      </c>
      <c r="H31" s="266">
        <v>5.9</v>
      </c>
      <c r="I31" s="266">
        <f t="shared" si="4"/>
        <v>0</v>
      </c>
      <c r="J31" s="268"/>
      <c r="K31" s="107"/>
    </row>
    <row r="32" spans="1:11" x14ac:dyDescent="0.25">
      <c r="A32">
        <v>1</v>
      </c>
      <c r="B32" s="265" t="s">
        <v>560</v>
      </c>
      <c r="C32" s="266">
        <f t="shared" si="2"/>
        <v>40815.500000000007</v>
      </c>
      <c r="D32" s="266">
        <f t="shared" si="3"/>
        <v>39075.500000000007</v>
      </c>
      <c r="E32" s="266">
        <f>SUM(E33:E34)</f>
        <v>13021.9</v>
      </c>
      <c r="F32" s="266">
        <f t="shared" ref="F32:K32" si="12">SUM(F33:F34)</f>
        <v>20165.800000000003</v>
      </c>
      <c r="G32" s="266">
        <f t="shared" si="12"/>
        <v>5139</v>
      </c>
      <c r="H32" s="266">
        <f t="shared" si="12"/>
        <v>748.8</v>
      </c>
      <c r="I32" s="266">
        <f t="shared" si="4"/>
        <v>1740</v>
      </c>
      <c r="J32" s="266">
        <f t="shared" si="12"/>
        <v>1740</v>
      </c>
      <c r="K32" s="266">
        <f t="shared" si="12"/>
        <v>0</v>
      </c>
    </row>
    <row r="33" spans="1:11" x14ac:dyDescent="0.25">
      <c r="B33" s="267" t="s">
        <v>1946</v>
      </c>
      <c r="C33" s="266">
        <f t="shared" si="2"/>
        <v>23199</v>
      </c>
      <c r="D33" s="266">
        <f t="shared" si="3"/>
        <v>21459</v>
      </c>
      <c r="E33" s="266">
        <v>3846</v>
      </c>
      <c r="F33" s="266">
        <v>16057.2</v>
      </c>
      <c r="G33" s="266">
        <v>812</v>
      </c>
      <c r="H33" s="266">
        <v>743.8</v>
      </c>
      <c r="I33" s="266">
        <f t="shared" si="4"/>
        <v>1740</v>
      </c>
      <c r="J33" s="268">
        <v>1740</v>
      </c>
      <c r="K33" s="268"/>
    </row>
    <row r="34" spans="1:11" x14ac:dyDescent="0.25">
      <c r="B34" s="267" t="s">
        <v>1830</v>
      </c>
      <c r="C34" s="266">
        <f t="shared" si="2"/>
        <v>17616.5</v>
      </c>
      <c r="D34" s="266">
        <f t="shared" si="3"/>
        <v>17616.5</v>
      </c>
      <c r="E34" s="266">
        <v>9175.9</v>
      </c>
      <c r="F34" s="266">
        <v>4108.6000000000004</v>
      </c>
      <c r="G34" s="266">
        <v>4327</v>
      </c>
      <c r="H34" s="266">
        <v>5</v>
      </c>
      <c r="I34" s="266">
        <f t="shared" si="4"/>
        <v>0</v>
      </c>
      <c r="J34" s="268"/>
      <c r="K34" s="268"/>
    </row>
    <row r="35" spans="1:11" x14ac:dyDescent="0.25">
      <c r="A35">
        <v>1</v>
      </c>
      <c r="B35" s="265" t="s">
        <v>561</v>
      </c>
      <c r="C35" s="266">
        <f t="shared" si="2"/>
        <v>49258.9</v>
      </c>
      <c r="D35" s="266">
        <f t="shared" si="3"/>
        <v>49258.9</v>
      </c>
      <c r="E35" s="266">
        <f>SUM(E36:E37)</f>
        <v>24964.7</v>
      </c>
      <c r="F35" s="266">
        <f t="shared" ref="F35:K35" si="13">SUM(F36:F37)</f>
        <v>18001.2</v>
      </c>
      <c r="G35" s="266">
        <f t="shared" si="13"/>
        <v>5503</v>
      </c>
      <c r="H35" s="266">
        <f t="shared" si="13"/>
        <v>790</v>
      </c>
      <c r="I35" s="266">
        <f t="shared" si="4"/>
        <v>0</v>
      </c>
      <c r="J35" s="266">
        <f t="shared" si="13"/>
        <v>0</v>
      </c>
      <c r="K35" s="266">
        <f t="shared" si="13"/>
        <v>0</v>
      </c>
    </row>
    <row r="36" spans="1:11" x14ac:dyDescent="0.25">
      <c r="B36" s="267" t="s">
        <v>1946</v>
      </c>
      <c r="C36" s="266">
        <f t="shared" si="2"/>
        <v>21008</v>
      </c>
      <c r="D36" s="266">
        <f t="shared" si="3"/>
        <v>21008</v>
      </c>
      <c r="E36" s="266">
        <v>3753</v>
      </c>
      <c r="F36" s="266">
        <v>15336</v>
      </c>
      <c r="G36" s="266">
        <v>1137</v>
      </c>
      <c r="H36" s="266">
        <v>782</v>
      </c>
      <c r="I36" s="266">
        <f t="shared" si="4"/>
        <v>0</v>
      </c>
      <c r="J36" s="268"/>
      <c r="K36" s="266"/>
    </row>
    <row r="37" spans="1:11" x14ac:dyDescent="0.25">
      <c r="B37" s="267" t="s">
        <v>1830</v>
      </c>
      <c r="C37" s="266">
        <f t="shared" si="2"/>
        <v>28250.9</v>
      </c>
      <c r="D37" s="266">
        <f t="shared" si="3"/>
        <v>28250.9</v>
      </c>
      <c r="E37" s="266">
        <v>21211.7</v>
      </c>
      <c r="F37" s="266">
        <v>2665.2</v>
      </c>
      <c r="G37" s="266">
        <v>4366</v>
      </c>
      <c r="H37" s="266">
        <v>8</v>
      </c>
      <c r="I37" s="266">
        <f t="shared" si="4"/>
        <v>0</v>
      </c>
      <c r="J37" s="268"/>
      <c r="K37" s="266"/>
    </row>
    <row r="38" spans="1:11" x14ac:dyDescent="0.25">
      <c r="A38">
        <v>1</v>
      </c>
      <c r="B38" s="265" t="s">
        <v>562</v>
      </c>
      <c r="C38" s="266">
        <f t="shared" si="2"/>
        <v>38647.399999999994</v>
      </c>
      <c r="D38" s="266">
        <f t="shared" si="3"/>
        <v>37835.399999999994</v>
      </c>
      <c r="E38" s="266">
        <f>SUM(E39:E40)</f>
        <v>12007.4</v>
      </c>
      <c r="F38" s="266">
        <f t="shared" ref="F38:K38" si="14">SUM(F39:F40)</f>
        <v>21409.8</v>
      </c>
      <c r="G38" s="266">
        <f t="shared" si="14"/>
        <v>3821</v>
      </c>
      <c r="H38" s="266">
        <f t="shared" si="14"/>
        <v>597.20000000000005</v>
      </c>
      <c r="I38" s="266">
        <f t="shared" si="4"/>
        <v>812</v>
      </c>
      <c r="J38" s="266">
        <f t="shared" si="14"/>
        <v>812</v>
      </c>
      <c r="K38" s="266">
        <f t="shared" si="14"/>
        <v>0</v>
      </c>
    </row>
    <row r="39" spans="1:11" x14ac:dyDescent="0.25">
      <c r="B39" s="267" t="s">
        <v>1946</v>
      </c>
      <c r="C39" s="266">
        <f t="shared" si="2"/>
        <v>24254</v>
      </c>
      <c r="D39" s="266">
        <f t="shared" si="3"/>
        <v>23442</v>
      </c>
      <c r="E39" s="266">
        <v>2953</v>
      </c>
      <c r="F39" s="266">
        <v>18995.8</v>
      </c>
      <c r="G39" s="266">
        <v>915</v>
      </c>
      <c r="H39" s="266">
        <v>578.20000000000005</v>
      </c>
      <c r="I39" s="266">
        <f t="shared" si="4"/>
        <v>812</v>
      </c>
      <c r="J39" s="268">
        <v>812</v>
      </c>
      <c r="K39" s="266"/>
    </row>
    <row r="40" spans="1:11" x14ac:dyDescent="0.25">
      <c r="B40" s="267" t="s">
        <v>1830</v>
      </c>
      <c r="C40" s="266">
        <f t="shared" si="2"/>
        <v>14393.4</v>
      </c>
      <c r="D40" s="266">
        <f t="shared" si="3"/>
        <v>14393.4</v>
      </c>
      <c r="E40" s="266">
        <v>9054.4</v>
      </c>
      <c r="F40" s="266">
        <v>2414</v>
      </c>
      <c r="G40" s="266">
        <v>2906</v>
      </c>
      <c r="H40" s="266">
        <v>19</v>
      </c>
      <c r="I40" s="266">
        <f t="shared" si="4"/>
        <v>0</v>
      </c>
      <c r="J40" s="268"/>
      <c r="K40" s="266"/>
    </row>
    <row r="41" spans="1:11" x14ac:dyDescent="0.25">
      <c r="A41">
        <v>1</v>
      </c>
      <c r="B41" s="265" t="s">
        <v>563</v>
      </c>
      <c r="C41" s="266">
        <f t="shared" si="2"/>
        <v>897921.39999999991</v>
      </c>
      <c r="D41" s="266">
        <f t="shared" si="3"/>
        <v>777161.99999999988</v>
      </c>
      <c r="E41" s="266">
        <f>SUM(E42:E43)</f>
        <v>102645.9</v>
      </c>
      <c r="F41" s="266">
        <f t="shared" ref="F41:K41" si="15">SUM(F42:F43)</f>
        <v>184879.3</v>
      </c>
      <c r="G41" s="266">
        <f t="shared" si="15"/>
        <v>469290.2</v>
      </c>
      <c r="H41" s="266">
        <f t="shared" si="15"/>
        <v>20346.599999999999</v>
      </c>
      <c r="I41" s="266">
        <f t="shared" si="4"/>
        <v>120759.4</v>
      </c>
      <c r="J41" s="266">
        <f t="shared" si="15"/>
        <v>120759.4</v>
      </c>
      <c r="K41" s="266">
        <f t="shared" si="15"/>
        <v>0</v>
      </c>
    </row>
    <row r="42" spans="1:11" x14ac:dyDescent="0.25">
      <c r="B42" s="267" t="s">
        <v>1946</v>
      </c>
      <c r="C42" s="266">
        <f t="shared" si="2"/>
        <v>847853.2</v>
      </c>
      <c r="D42" s="266">
        <f t="shared" si="3"/>
        <v>727093.79999999993</v>
      </c>
      <c r="E42" s="266">
        <v>67747</v>
      </c>
      <c r="F42" s="266">
        <v>175884</v>
      </c>
      <c r="G42" s="266">
        <v>463126.2</v>
      </c>
      <c r="H42" s="266">
        <v>20336.599999999999</v>
      </c>
      <c r="I42" s="266">
        <f t="shared" si="4"/>
        <v>120759.4</v>
      </c>
      <c r="J42" s="268">
        <v>120759.4</v>
      </c>
      <c r="K42" s="266"/>
    </row>
    <row r="43" spans="1:11" x14ac:dyDescent="0.25">
      <c r="B43" s="267" t="s">
        <v>1830</v>
      </c>
      <c r="C43" s="266">
        <f t="shared" si="2"/>
        <v>50068.2</v>
      </c>
      <c r="D43" s="266">
        <f t="shared" si="3"/>
        <v>50068.2</v>
      </c>
      <c r="E43" s="266">
        <v>34898.9</v>
      </c>
      <c r="F43" s="266">
        <v>8995.2999999999993</v>
      </c>
      <c r="G43" s="266">
        <v>6164</v>
      </c>
      <c r="H43" s="266">
        <v>10</v>
      </c>
      <c r="I43" s="266">
        <f t="shared" si="4"/>
        <v>0</v>
      </c>
      <c r="J43" s="268"/>
      <c r="K43" s="266"/>
    </row>
    <row r="44" spans="1:11" x14ac:dyDescent="0.25">
      <c r="A44">
        <v>1</v>
      </c>
      <c r="B44" s="265" t="s">
        <v>564</v>
      </c>
      <c r="C44" s="266">
        <f t="shared" si="2"/>
        <v>38114</v>
      </c>
      <c r="D44" s="266">
        <f t="shared" si="3"/>
        <v>29624</v>
      </c>
      <c r="E44" s="266">
        <f>SUM(E45:E46)</f>
        <v>17146.8</v>
      </c>
      <c r="F44" s="266">
        <f t="shared" ref="F44:K44" si="16">SUM(F45:F46)</f>
        <v>7064.7</v>
      </c>
      <c r="G44" s="266">
        <f t="shared" si="16"/>
        <v>4878.2</v>
      </c>
      <c r="H44" s="266">
        <f t="shared" si="16"/>
        <v>534.29999999999995</v>
      </c>
      <c r="I44" s="266">
        <f t="shared" si="4"/>
        <v>8490</v>
      </c>
      <c r="J44" s="266">
        <f t="shared" si="16"/>
        <v>8490</v>
      </c>
      <c r="K44" s="266">
        <f t="shared" si="16"/>
        <v>0</v>
      </c>
    </row>
    <row r="45" spans="1:11" x14ac:dyDescent="0.25">
      <c r="B45" s="267" t="s">
        <v>1946</v>
      </c>
      <c r="C45" s="266">
        <f t="shared" si="2"/>
        <v>17596</v>
      </c>
      <c r="D45" s="266">
        <f t="shared" si="3"/>
        <v>9106</v>
      </c>
      <c r="E45" s="266">
        <v>3253</v>
      </c>
      <c r="F45" s="266">
        <v>3915.7</v>
      </c>
      <c r="G45" s="266">
        <v>1415</v>
      </c>
      <c r="H45" s="266">
        <v>522.29999999999995</v>
      </c>
      <c r="I45" s="266">
        <f t="shared" si="4"/>
        <v>8490</v>
      </c>
      <c r="J45" s="268">
        <v>8490</v>
      </c>
      <c r="K45" s="268"/>
    </row>
    <row r="46" spans="1:11" x14ac:dyDescent="0.25">
      <c r="B46" s="267" t="s">
        <v>1830</v>
      </c>
      <c r="C46" s="266">
        <f t="shared" si="2"/>
        <v>20518</v>
      </c>
      <c r="D46" s="266">
        <f t="shared" si="3"/>
        <v>20518</v>
      </c>
      <c r="E46" s="266">
        <v>13893.8</v>
      </c>
      <c r="F46" s="266">
        <v>3149</v>
      </c>
      <c r="G46" s="266">
        <v>3463.2</v>
      </c>
      <c r="H46" s="266">
        <v>12</v>
      </c>
      <c r="I46" s="266">
        <f t="shared" si="4"/>
        <v>0</v>
      </c>
      <c r="J46" s="268"/>
      <c r="K46" s="268"/>
    </row>
    <row r="47" spans="1:11" x14ac:dyDescent="0.25">
      <c r="A47">
        <v>1</v>
      </c>
      <c r="B47" s="265" t="s">
        <v>565</v>
      </c>
      <c r="C47" s="266">
        <f t="shared" si="2"/>
        <v>93362.400000000009</v>
      </c>
      <c r="D47" s="266">
        <f t="shared" si="3"/>
        <v>86362.400000000009</v>
      </c>
      <c r="E47" s="266">
        <f>SUM(E48:E49)</f>
        <v>47519</v>
      </c>
      <c r="F47" s="266">
        <f t="shared" ref="F47:K47" si="17">SUM(F48:F49)</f>
        <v>22134.799999999999</v>
      </c>
      <c r="G47" s="266">
        <f t="shared" si="17"/>
        <v>15710</v>
      </c>
      <c r="H47" s="266">
        <f t="shared" si="17"/>
        <v>998.6</v>
      </c>
      <c r="I47" s="266">
        <f t="shared" si="4"/>
        <v>7000</v>
      </c>
      <c r="J47" s="266">
        <f t="shared" si="17"/>
        <v>7000</v>
      </c>
      <c r="K47" s="266">
        <f t="shared" si="17"/>
        <v>0</v>
      </c>
    </row>
    <row r="48" spans="1:11" x14ac:dyDescent="0.25">
      <c r="B48" s="267" t="s">
        <v>1946</v>
      </c>
      <c r="C48" s="266">
        <f t="shared" si="2"/>
        <v>32462</v>
      </c>
      <c r="D48" s="266">
        <f t="shared" si="3"/>
        <v>25462</v>
      </c>
      <c r="E48" s="266">
        <v>6567</v>
      </c>
      <c r="F48" s="266">
        <v>16382.8</v>
      </c>
      <c r="G48" s="266">
        <v>1518</v>
      </c>
      <c r="H48" s="266">
        <v>994.2</v>
      </c>
      <c r="I48" s="266">
        <f t="shared" si="4"/>
        <v>7000</v>
      </c>
      <c r="J48" s="268">
        <v>7000</v>
      </c>
      <c r="K48" s="266"/>
    </row>
    <row r="49" spans="1:11" x14ac:dyDescent="0.25">
      <c r="B49" s="267" t="s">
        <v>1830</v>
      </c>
      <c r="C49" s="266">
        <f t="shared" si="2"/>
        <v>60900.4</v>
      </c>
      <c r="D49" s="266">
        <f t="shared" si="3"/>
        <v>60900.4</v>
      </c>
      <c r="E49" s="266">
        <v>40952</v>
      </c>
      <c r="F49" s="266">
        <v>5752</v>
      </c>
      <c r="G49" s="266">
        <v>14192</v>
      </c>
      <c r="H49" s="266">
        <v>4.4000000000000004</v>
      </c>
      <c r="I49" s="266">
        <f t="shared" si="4"/>
        <v>0</v>
      </c>
      <c r="J49" s="268"/>
      <c r="K49" s="266"/>
    </row>
    <row r="50" spans="1:11" x14ac:dyDescent="0.25">
      <c r="A50">
        <v>1</v>
      </c>
      <c r="B50" s="265" t="s">
        <v>566</v>
      </c>
      <c r="C50" s="266">
        <f t="shared" si="2"/>
        <v>53663.700000000004</v>
      </c>
      <c r="D50" s="266">
        <f t="shared" si="3"/>
        <v>50915.700000000004</v>
      </c>
      <c r="E50" s="266">
        <f>SUM(E51:E52)</f>
        <v>27441.200000000001</v>
      </c>
      <c r="F50" s="266">
        <f t="shared" ref="F50:K50" si="18">SUM(F51:F52)</f>
        <v>15231.4</v>
      </c>
      <c r="G50" s="266">
        <f t="shared" si="18"/>
        <v>7266.3</v>
      </c>
      <c r="H50" s="266">
        <f t="shared" si="18"/>
        <v>976.80000000000007</v>
      </c>
      <c r="I50" s="266">
        <f t="shared" si="4"/>
        <v>2748</v>
      </c>
      <c r="J50" s="266">
        <f t="shared" si="18"/>
        <v>2748</v>
      </c>
      <c r="K50" s="266">
        <f t="shared" si="18"/>
        <v>0</v>
      </c>
    </row>
    <row r="51" spans="1:11" x14ac:dyDescent="0.25">
      <c r="B51" s="267" t="s">
        <v>1946</v>
      </c>
      <c r="C51" s="266">
        <f t="shared" si="2"/>
        <v>22747</v>
      </c>
      <c r="D51" s="266">
        <f t="shared" si="3"/>
        <v>19999</v>
      </c>
      <c r="E51" s="266">
        <v>5276</v>
      </c>
      <c r="F51" s="266">
        <v>11251.8</v>
      </c>
      <c r="G51" s="266">
        <v>2504</v>
      </c>
      <c r="H51" s="266">
        <v>967.2</v>
      </c>
      <c r="I51" s="266">
        <f t="shared" si="4"/>
        <v>2748</v>
      </c>
      <c r="J51" s="268">
        <v>2748</v>
      </c>
      <c r="K51" s="266"/>
    </row>
    <row r="52" spans="1:11" x14ac:dyDescent="0.25">
      <c r="B52" s="267" t="s">
        <v>1830</v>
      </c>
      <c r="C52" s="266">
        <f t="shared" si="2"/>
        <v>30916.699999999997</v>
      </c>
      <c r="D52" s="266">
        <f t="shared" si="3"/>
        <v>30916.699999999997</v>
      </c>
      <c r="E52" s="266">
        <v>22165.200000000001</v>
      </c>
      <c r="F52" s="266">
        <v>3979.6</v>
      </c>
      <c r="G52" s="266">
        <v>4762.3</v>
      </c>
      <c r="H52" s="266">
        <v>9.6</v>
      </c>
      <c r="I52" s="266">
        <f t="shared" si="4"/>
        <v>0</v>
      </c>
      <c r="J52" s="268"/>
      <c r="K52" s="266"/>
    </row>
    <row r="53" spans="1:11" x14ac:dyDescent="0.25">
      <c r="A53">
        <v>1</v>
      </c>
      <c r="B53" s="265" t="s">
        <v>567</v>
      </c>
      <c r="C53" s="266">
        <f t="shared" si="2"/>
        <v>40046.300000000003</v>
      </c>
      <c r="D53" s="266">
        <f t="shared" si="3"/>
        <v>33083.300000000003</v>
      </c>
      <c r="E53" s="266">
        <f>SUM(E54:E55)</f>
        <v>17107.8</v>
      </c>
      <c r="F53" s="266">
        <f t="shared" ref="F53:K53" si="19">SUM(F54:F55)</f>
        <v>10256.5</v>
      </c>
      <c r="G53" s="266">
        <f t="shared" si="19"/>
        <v>5094</v>
      </c>
      <c r="H53" s="266">
        <f t="shared" si="19"/>
        <v>625</v>
      </c>
      <c r="I53" s="266">
        <f t="shared" si="4"/>
        <v>6963</v>
      </c>
      <c r="J53" s="266">
        <f t="shared" si="19"/>
        <v>6963</v>
      </c>
      <c r="K53" s="266">
        <f t="shared" si="19"/>
        <v>0</v>
      </c>
    </row>
    <row r="54" spans="1:11" x14ac:dyDescent="0.25">
      <c r="B54" s="267" t="s">
        <v>1946</v>
      </c>
      <c r="C54" s="266">
        <f t="shared" si="2"/>
        <v>19277</v>
      </c>
      <c r="D54" s="266">
        <f t="shared" si="3"/>
        <v>12314</v>
      </c>
      <c r="E54" s="266">
        <v>3978</v>
      </c>
      <c r="F54" s="266">
        <v>6995</v>
      </c>
      <c r="G54" s="266">
        <v>731</v>
      </c>
      <c r="H54" s="266">
        <v>610</v>
      </c>
      <c r="I54" s="266">
        <f t="shared" si="4"/>
        <v>6963</v>
      </c>
      <c r="J54" s="268">
        <v>6963</v>
      </c>
      <c r="K54" s="266"/>
    </row>
    <row r="55" spans="1:11" x14ac:dyDescent="0.25">
      <c r="B55" s="267" t="s">
        <v>1830</v>
      </c>
      <c r="C55" s="266">
        <f t="shared" si="2"/>
        <v>20769.3</v>
      </c>
      <c r="D55" s="266">
        <f t="shared" si="3"/>
        <v>20769.3</v>
      </c>
      <c r="E55" s="266">
        <v>13129.8</v>
      </c>
      <c r="F55" s="266">
        <v>3261.5</v>
      </c>
      <c r="G55" s="266">
        <v>4363</v>
      </c>
      <c r="H55" s="266">
        <v>15</v>
      </c>
      <c r="I55" s="266">
        <f t="shared" si="4"/>
        <v>0</v>
      </c>
      <c r="J55" s="268"/>
      <c r="K55" s="266"/>
    </row>
    <row r="56" spans="1:11" x14ac:dyDescent="0.25">
      <c r="A56">
        <v>1</v>
      </c>
      <c r="B56" s="265" t="s">
        <v>568</v>
      </c>
      <c r="C56" s="266">
        <f t="shared" si="2"/>
        <v>110115.79999999999</v>
      </c>
      <c r="D56" s="266">
        <f t="shared" si="3"/>
        <v>105175.79999999999</v>
      </c>
      <c r="E56" s="266">
        <f>SUM(E57:E58)</f>
        <v>44410.5</v>
      </c>
      <c r="F56" s="266">
        <f t="shared" ref="F56:K56" si="20">SUM(F57:F58)</f>
        <v>40913.9</v>
      </c>
      <c r="G56" s="266">
        <f t="shared" si="20"/>
        <v>18859</v>
      </c>
      <c r="H56" s="266">
        <f t="shared" si="20"/>
        <v>992.4</v>
      </c>
      <c r="I56" s="266">
        <f t="shared" si="4"/>
        <v>4940</v>
      </c>
      <c r="J56" s="266">
        <f t="shared" si="20"/>
        <v>4940</v>
      </c>
      <c r="K56" s="266">
        <f t="shared" si="20"/>
        <v>0</v>
      </c>
    </row>
    <row r="57" spans="1:11" x14ac:dyDescent="0.25">
      <c r="B57" s="267" t="s">
        <v>1946</v>
      </c>
      <c r="C57" s="266">
        <f t="shared" si="2"/>
        <v>58106</v>
      </c>
      <c r="D57" s="266">
        <f t="shared" si="3"/>
        <v>53166</v>
      </c>
      <c r="E57" s="266">
        <v>11479</v>
      </c>
      <c r="F57" s="266">
        <v>31642</v>
      </c>
      <c r="G57" s="266">
        <v>9064</v>
      </c>
      <c r="H57" s="266">
        <v>981</v>
      </c>
      <c r="I57" s="266">
        <f t="shared" si="4"/>
        <v>4940</v>
      </c>
      <c r="J57" s="268">
        <v>4940</v>
      </c>
      <c r="K57" s="107"/>
    </row>
    <row r="58" spans="1:11" x14ac:dyDescent="0.25">
      <c r="B58" s="267" t="s">
        <v>1830</v>
      </c>
      <c r="C58" s="266">
        <f t="shared" si="2"/>
        <v>52009.8</v>
      </c>
      <c r="D58" s="266">
        <f t="shared" si="3"/>
        <v>52009.8</v>
      </c>
      <c r="E58" s="266">
        <v>32931.5</v>
      </c>
      <c r="F58" s="266">
        <v>9271.9</v>
      </c>
      <c r="G58" s="266">
        <v>9795</v>
      </c>
      <c r="H58" s="266">
        <v>11.4</v>
      </c>
      <c r="I58" s="266">
        <f t="shared" si="4"/>
        <v>0</v>
      </c>
      <c r="J58" s="268"/>
      <c r="K58" s="107"/>
    </row>
    <row r="59" spans="1:11" x14ac:dyDescent="0.25">
      <c r="A59">
        <v>1</v>
      </c>
      <c r="B59" s="265" t="s">
        <v>569</v>
      </c>
      <c r="C59" s="266">
        <f t="shared" si="2"/>
        <v>99161.5</v>
      </c>
      <c r="D59" s="266">
        <f t="shared" si="3"/>
        <v>98056.5</v>
      </c>
      <c r="E59" s="266">
        <f>SUM(E60:E61)</f>
        <v>20519.599999999999</v>
      </c>
      <c r="F59" s="266">
        <f t="shared" ref="F59:K59" si="21">SUM(F60:F61)</f>
        <v>70258.5</v>
      </c>
      <c r="G59" s="266">
        <f t="shared" si="21"/>
        <v>5985</v>
      </c>
      <c r="H59" s="266">
        <f t="shared" si="21"/>
        <v>1293.4000000000001</v>
      </c>
      <c r="I59" s="266">
        <f t="shared" si="4"/>
        <v>1105</v>
      </c>
      <c r="J59" s="266">
        <f t="shared" si="21"/>
        <v>1105</v>
      </c>
      <c r="K59" s="266">
        <f t="shared" si="21"/>
        <v>0</v>
      </c>
    </row>
    <row r="60" spans="1:11" x14ac:dyDescent="0.25">
      <c r="B60" s="267" t="s">
        <v>1946</v>
      </c>
      <c r="C60" s="266">
        <f t="shared" si="2"/>
        <v>80094</v>
      </c>
      <c r="D60" s="266">
        <f t="shared" si="3"/>
        <v>78989</v>
      </c>
      <c r="E60" s="266">
        <v>9025</v>
      </c>
      <c r="F60" s="266">
        <v>64434</v>
      </c>
      <c r="G60" s="266">
        <v>4243</v>
      </c>
      <c r="H60" s="266">
        <v>1287</v>
      </c>
      <c r="I60" s="266">
        <f t="shared" si="4"/>
        <v>1105</v>
      </c>
      <c r="J60" s="268">
        <v>1105</v>
      </c>
      <c r="K60" s="266"/>
    </row>
    <row r="61" spans="1:11" x14ac:dyDescent="0.25">
      <c r="B61" s="267" t="s">
        <v>1830</v>
      </c>
      <c r="C61" s="266">
        <f t="shared" si="2"/>
        <v>19067.5</v>
      </c>
      <c r="D61" s="266">
        <f t="shared" si="3"/>
        <v>19067.5</v>
      </c>
      <c r="E61" s="266">
        <v>11494.6</v>
      </c>
      <c r="F61" s="266">
        <v>5824.5</v>
      </c>
      <c r="G61" s="266">
        <v>1742</v>
      </c>
      <c r="H61" s="266">
        <v>6.4</v>
      </c>
      <c r="I61" s="266">
        <f t="shared" si="4"/>
        <v>0</v>
      </c>
      <c r="J61" s="268"/>
      <c r="K61" s="266"/>
    </row>
    <row r="62" spans="1:11" x14ac:dyDescent="0.25">
      <c r="A62">
        <v>1</v>
      </c>
      <c r="B62" s="265" t="s">
        <v>1950</v>
      </c>
      <c r="C62" s="266">
        <f t="shared" si="2"/>
        <v>35342.300000000003</v>
      </c>
      <c r="D62" s="266">
        <f t="shared" si="3"/>
        <v>27342.3</v>
      </c>
      <c r="E62" s="266">
        <f>SUM(E63:E64)</f>
        <v>14962.1</v>
      </c>
      <c r="F62" s="266">
        <f t="shared" ref="F62:K62" si="22">SUM(F63:F64)</f>
        <v>7760.2</v>
      </c>
      <c r="G62" s="266">
        <f t="shared" si="22"/>
        <v>4117</v>
      </c>
      <c r="H62" s="266">
        <f t="shared" si="22"/>
        <v>503</v>
      </c>
      <c r="I62" s="266">
        <f t="shared" si="4"/>
        <v>8000</v>
      </c>
      <c r="J62" s="266">
        <f t="shared" si="22"/>
        <v>8000</v>
      </c>
      <c r="K62" s="266">
        <f t="shared" si="22"/>
        <v>0</v>
      </c>
    </row>
    <row r="63" spans="1:11" x14ac:dyDescent="0.25">
      <c r="B63" s="267" t="s">
        <v>1946</v>
      </c>
      <c r="C63" s="266">
        <f t="shared" si="2"/>
        <v>16954</v>
      </c>
      <c r="D63" s="266">
        <f t="shared" si="3"/>
        <v>8954</v>
      </c>
      <c r="E63" s="266">
        <v>4337</v>
      </c>
      <c r="F63" s="266">
        <v>3373</v>
      </c>
      <c r="G63" s="266">
        <v>767</v>
      </c>
      <c r="H63" s="266">
        <v>477</v>
      </c>
      <c r="I63" s="266">
        <f t="shared" si="4"/>
        <v>8000</v>
      </c>
      <c r="J63" s="268">
        <v>8000</v>
      </c>
      <c r="K63" s="266"/>
    </row>
    <row r="64" spans="1:11" x14ac:dyDescent="0.25">
      <c r="B64" s="267" t="s">
        <v>1830</v>
      </c>
      <c r="C64" s="266">
        <f t="shared" si="2"/>
        <v>18388.3</v>
      </c>
      <c r="D64" s="266">
        <f t="shared" si="3"/>
        <v>18388.3</v>
      </c>
      <c r="E64" s="266">
        <v>10625.1</v>
      </c>
      <c r="F64" s="266">
        <v>4387.2</v>
      </c>
      <c r="G64" s="266">
        <v>3350</v>
      </c>
      <c r="H64" s="266">
        <v>26</v>
      </c>
      <c r="I64" s="266">
        <f t="shared" si="4"/>
        <v>0</v>
      </c>
      <c r="J64" s="268"/>
      <c r="K64" s="266"/>
    </row>
    <row r="65" spans="1:11" x14ac:dyDescent="0.25">
      <c r="A65">
        <v>1</v>
      </c>
      <c r="B65" s="265" t="s">
        <v>571</v>
      </c>
      <c r="C65" s="266">
        <f t="shared" si="2"/>
        <v>61013.8</v>
      </c>
      <c r="D65" s="266">
        <f t="shared" si="3"/>
        <v>55013.8</v>
      </c>
      <c r="E65" s="266">
        <f>SUM(E66:E67)</f>
        <v>31039.8</v>
      </c>
      <c r="F65" s="266">
        <f t="shared" ref="F65:K65" si="23">SUM(F66:F67)</f>
        <v>16743</v>
      </c>
      <c r="G65" s="266">
        <f t="shared" si="23"/>
        <v>6640</v>
      </c>
      <c r="H65" s="266">
        <f t="shared" si="23"/>
        <v>591</v>
      </c>
      <c r="I65" s="266">
        <f t="shared" si="4"/>
        <v>6000</v>
      </c>
      <c r="J65" s="266">
        <f t="shared" si="23"/>
        <v>6000</v>
      </c>
      <c r="K65" s="266">
        <f t="shared" si="23"/>
        <v>0</v>
      </c>
    </row>
    <row r="66" spans="1:11" x14ac:dyDescent="0.25">
      <c r="B66" s="267" t="s">
        <v>1946</v>
      </c>
      <c r="C66" s="266">
        <f t="shared" si="2"/>
        <v>26364</v>
      </c>
      <c r="D66" s="266">
        <f t="shared" si="3"/>
        <v>20364</v>
      </c>
      <c r="E66" s="266">
        <v>8349</v>
      </c>
      <c r="F66" s="266">
        <v>10372</v>
      </c>
      <c r="G66" s="266">
        <v>1062</v>
      </c>
      <c r="H66" s="266">
        <v>581</v>
      </c>
      <c r="I66" s="266">
        <f t="shared" si="4"/>
        <v>6000</v>
      </c>
      <c r="J66" s="268">
        <v>6000</v>
      </c>
      <c r="K66" s="266"/>
    </row>
    <row r="67" spans="1:11" x14ac:dyDescent="0.25">
      <c r="B67" s="267" t="s">
        <v>1830</v>
      </c>
      <c r="C67" s="266">
        <f t="shared" si="2"/>
        <v>34649.800000000003</v>
      </c>
      <c r="D67" s="266">
        <f t="shared" si="3"/>
        <v>34649.800000000003</v>
      </c>
      <c r="E67" s="266">
        <v>22690.799999999999</v>
      </c>
      <c r="F67" s="266">
        <v>6371</v>
      </c>
      <c r="G67" s="266">
        <v>5578</v>
      </c>
      <c r="H67" s="266">
        <v>10</v>
      </c>
      <c r="I67" s="266">
        <f t="shared" si="4"/>
        <v>0</v>
      </c>
      <c r="J67" s="268"/>
      <c r="K67" s="266"/>
    </row>
    <row r="68" spans="1:11" x14ac:dyDescent="0.25">
      <c r="A68">
        <v>1</v>
      </c>
      <c r="B68" s="265" t="s">
        <v>572</v>
      </c>
      <c r="C68" s="266">
        <f t="shared" si="2"/>
        <v>85984.1</v>
      </c>
      <c r="D68" s="266">
        <f t="shared" si="3"/>
        <v>85254.1</v>
      </c>
      <c r="E68" s="266">
        <f>SUM(E69:E70)</f>
        <v>46724.2</v>
      </c>
      <c r="F68" s="266">
        <f t="shared" ref="F68:K68" si="24">SUM(F69:F70)</f>
        <v>28027.9</v>
      </c>
      <c r="G68" s="266">
        <f t="shared" si="24"/>
        <v>9775</v>
      </c>
      <c r="H68" s="266">
        <f t="shared" si="24"/>
        <v>727</v>
      </c>
      <c r="I68" s="266">
        <f t="shared" si="4"/>
        <v>730</v>
      </c>
      <c r="J68" s="266">
        <f t="shared" si="24"/>
        <v>730</v>
      </c>
      <c r="K68" s="266">
        <f t="shared" si="24"/>
        <v>0</v>
      </c>
    </row>
    <row r="69" spans="1:11" x14ac:dyDescent="0.25">
      <c r="B69" s="267" t="s">
        <v>1946</v>
      </c>
      <c r="C69" s="266">
        <f t="shared" si="2"/>
        <v>29383</v>
      </c>
      <c r="D69" s="266">
        <f t="shared" si="3"/>
        <v>28653</v>
      </c>
      <c r="E69" s="266">
        <v>6221</v>
      </c>
      <c r="F69" s="266">
        <v>20628</v>
      </c>
      <c r="G69" s="266">
        <v>1095</v>
      </c>
      <c r="H69" s="266">
        <v>709</v>
      </c>
      <c r="I69" s="266">
        <f t="shared" si="4"/>
        <v>730</v>
      </c>
      <c r="J69" s="268">
        <v>730</v>
      </c>
      <c r="K69" s="266"/>
    </row>
    <row r="70" spans="1:11" x14ac:dyDescent="0.25">
      <c r="B70" s="267" t="s">
        <v>1830</v>
      </c>
      <c r="C70" s="266">
        <f t="shared" si="2"/>
        <v>56601.1</v>
      </c>
      <c r="D70" s="266">
        <f t="shared" si="3"/>
        <v>56601.1</v>
      </c>
      <c r="E70" s="266">
        <v>40503.199999999997</v>
      </c>
      <c r="F70" s="266">
        <v>7399.9</v>
      </c>
      <c r="G70" s="266">
        <v>8680</v>
      </c>
      <c r="H70" s="266">
        <v>18</v>
      </c>
      <c r="I70" s="266">
        <f t="shared" si="4"/>
        <v>0</v>
      </c>
      <c r="J70" s="268"/>
      <c r="K70" s="266"/>
    </row>
    <row r="71" spans="1:11" x14ac:dyDescent="0.25">
      <c r="A71">
        <v>1</v>
      </c>
      <c r="B71" s="265" t="s">
        <v>1951</v>
      </c>
      <c r="C71" s="266">
        <f t="shared" si="2"/>
        <v>42196.7</v>
      </c>
      <c r="D71" s="266">
        <f t="shared" si="3"/>
        <v>41626.699999999997</v>
      </c>
      <c r="E71" s="266">
        <f>SUM(E72:E73)</f>
        <v>16616.5</v>
      </c>
      <c r="F71" s="266">
        <f t="shared" ref="F71:K71" si="25">SUM(F72:F73)</f>
        <v>18514</v>
      </c>
      <c r="G71" s="266">
        <f t="shared" si="25"/>
        <v>5945</v>
      </c>
      <c r="H71" s="266">
        <f t="shared" si="25"/>
        <v>551.20000000000005</v>
      </c>
      <c r="I71" s="266">
        <f t="shared" si="4"/>
        <v>570</v>
      </c>
      <c r="J71" s="266">
        <f t="shared" si="25"/>
        <v>570</v>
      </c>
      <c r="K71" s="266">
        <f t="shared" si="25"/>
        <v>0</v>
      </c>
    </row>
    <row r="72" spans="1:11" x14ac:dyDescent="0.25">
      <c r="B72" s="267" t="s">
        <v>1946</v>
      </c>
      <c r="C72" s="266">
        <f t="shared" si="2"/>
        <v>19961</v>
      </c>
      <c r="D72" s="266">
        <f t="shared" si="3"/>
        <v>19391</v>
      </c>
      <c r="E72" s="266">
        <v>3690</v>
      </c>
      <c r="F72" s="266">
        <v>13913.8</v>
      </c>
      <c r="G72" s="266">
        <v>1250</v>
      </c>
      <c r="H72" s="266">
        <v>537.20000000000005</v>
      </c>
      <c r="I72" s="266">
        <f t="shared" si="4"/>
        <v>570</v>
      </c>
      <c r="J72" s="268">
        <v>570</v>
      </c>
      <c r="K72" s="268"/>
    </row>
    <row r="73" spans="1:11" x14ac:dyDescent="0.25">
      <c r="B73" s="267" t="s">
        <v>1830</v>
      </c>
      <c r="C73" s="266">
        <f t="shared" ref="C73:C85" si="26">SUM(D73,I73)</f>
        <v>22235.7</v>
      </c>
      <c r="D73" s="266">
        <f t="shared" ref="D73:D82" si="27">SUM(E73:H73)</f>
        <v>22235.7</v>
      </c>
      <c r="E73" s="266">
        <v>12926.5</v>
      </c>
      <c r="F73" s="266">
        <v>4600.2</v>
      </c>
      <c r="G73" s="266">
        <v>4695</v>
      </c>
      <c r="H73" s="266">
        <v>14</v>
      </c>
      <c r="I73" s="266">
        <f t="shared" ref="I73:I80" si="28">SUM(J73:K73)</f>
        <v>0</v>
      </c>
      <c r="J73" s="268"/>
      <c r="K73" s="268"/>
    </row>
    <row r="74" spans="1:11" x14ac:dyDescent="0.25">
      <c r="A74">
        <v>1</v>
      </c>
      <c r="B74" s="265" t="s">
        <v>574</v>
      </c>
      <c r="C74" s="266">
        <f t="shared" si="26"/>
        <v>27075.4</v>
      </c>
      <c r="D74" s="266">
        <f t="shared" si="27"/>
        <v>21075.4</v>
      </c>
      <c r="E74" s="266">
        <f>SUM(E75:E76)</f>
        <v>5899.8</v>
      </c>
      <c r="F74" s="266">
        <f t="shared" ref="F74:K74" si="29">SUM(F75:F76)</f>
        <v>13306.6</v>
      </c>
      <c r="G74" s="266">
        <f t="shared" si="29"/>
        <v>1333</v>
      </c>
      <c r="H74" s="266">
        <f t="shared" si="29"/>
        <v>536</v>
      </c>
      <c r="I74" s="266">
        <f t="shared" si="28"/>
        <v>6000</v>
      </c>
      <c r="J74" s="266">
        <f t="shared" si="29"/>
        <v>6000</v>
      </c>
      <c r="K74" s="266">
        <f t="shared" si="29"/>
        <v>0</v>
      </c>
    </row>
    <row r="75" spans="1:11" x14ac:dyDescent="0.25">
      <c r="B75" s="267" t="s">
        <v>1946</v>
      </c>
      <c r="C75" s="266">
        <f t="shared" si="26"/>
        <v>19470</v>
      </c>
      <c r="D75" s="266">
        <f t="shared" si="27"/>
        <v>13470</v>
      </c>
      <c r="E75" s="266">
        <v>2441</v>
      </c>
      <c r="F75" s="266">
        <v>9840</v>
      </c>
      <c r="G75" s="266">
        <v>656</v>
      </c>
      <c r="H75" s="266">
        <v>533</v>
      </c>
      <c r="I75" s="266">
        <f t="shared" si="28"/>
        <v>6000</v>
      </c>
      <c r="J75" s="268">
        <v>6000</v>
      </c>
      <c r="K75" s="266"/>
    </row>
    <row r="76" spans="1:11" x14ac:dyDescent="0.25">
      <c r="B76" s="267" t="s">
        <v>1830</v>
      </c>
      <c r="C76" s="266">
        <f t="shared" si="26"/>
        <v>7605.4</v>
      </c>
      <c r="D76" s="266">
        <f t="shared" si="27"/>
        <v>7605.4</v>
      </c>
      <c r="E76" s="266">
        <v>3458.8</v>
      </c>
      <c r="F76" s="266">
        <v>3466.6</v>
      </c>
      <c r="G76" s="266">
        <v>677</v>
      </c>
      <c r="H76" s="266">
        <v>3</v>
      </c>
      <c r="I76" s="266">
        <f t="shared" si="28"/>
        <v>0</v>
      </c>
      <c r="J76" s="268"/>
      <c r="K76" s="266"/>
    </row>
    <row r="77" spans="1:11" x14ac:dyDescent="0.25">
      <c r="A77">
        <v>1</v>
      </c>
      <c r="B77" s="265" t="s">
        <v>575</v>
      </c>
      <c r="C77" s="266">
        <f t="shared" si="26"/>
        <v>27891.599999999999</v>
      </c>
      <c r="D77" s="266">
        <f t="shared" si="27"/>
        <v>27891.599999999999</v>
      </c>
      <c r="E77" s="266">
        <f>SUM(E78:E79)</f>
        <v>9269.6</v>
      </c>
      <c r="F77" s="266">
        <f t="shared" ref="F77:K77" si="30">SUM(F78:F79)</f>
        <v>16624.5</v>
      </c>
      <c r="G77" s="266">
        <f t="shared" si="30"/>
        <v>1449</v>
      </c>
      <c r="H77" s="266">
        <f t="shared" si="30"/>
        <v>548.5</v>
      </c>
      <c r="I77" s="266">
        <f t="shared" si="28"/>
        <v>0</v>
      </c>
      <c r="J77" s="266">
        <f t="shared" si="30"/>
        <v>0</v>
      </c>
      <c r="K77" s="266">
        <f t="shared" si="30"/>
        <v>0</v>
      </c>
    </row>
    <row r="78" spans="1:11" x14ac:dyDescent="0.25">
      <c r="B78" s="267" t="s">
        <v>1946</v>
      </c>
      <c r="C78" s="266">
        <f t="shared" si="26"/>
        <v>17863</v>
      </c>
      <c r="D78" s="266">
        <f t="shared" si="27"/>
        <v>17863</v>
      </c>
      <c r="E78" s="266">
        <v>3714</v>
      </c>
      <c r="F78" s="266">
        <v>13134.5</v>
      </c>
      <c r="G78" s="266">
        <v>478</v>
      </c>
      <c r="H78" s="266">
        <v>536.5</v>
      </c>
      <c r="I78" s="266">
        <f t="shared" si="28"/>
        <v>0</v>
      </c>
      <c r="J78" s="268"/>
      <c r="K78" s="268"/>
    </row>
    <row r="79" spans="1:11" x14ac:dyDescent="0.25">
      <c r="B79" s="267" t="s">
        <v>1830</v>
      </c>
      <c r="C79" s="266">
        <f t="shared" si="26"/>
        <v>10028.6</v>
      </c>
      <c r="D79" s="266">
        <f t="shared" si="27"/>
        <v>10028.6</v>
      </c>
      <c r="E79" s="266">
        <v>5555.6</v>
      </c>
      <c r="F79" s="266">
        <v>3490</v>
      </c>
      <c r="G79" s="266">
        <v>971</v>
      </c>
      <c r="H79" s="266">
        <v>12</v>
      </c>
      <c r="I79" s="266">
        <f t="shared" si="28"/>
        <v>0</v>
      </c>
      <c r="J79" s="268"/>
      <c r="K79" s="268"/>
    </row>
    <row r="80" spans="1:11" x14ac:dyDescent="0.25">
      <c r="A80">
        <v>1</v>
      </c>
      <c r="B80" s="265" t="s">
        <v>1952</v>
      </c>
      <c r="C80" s="266">
        <f t="shared" si="26"/>
        <v>84207.5</v>
      </c>
      <c r="D80" s="266">
        <f>SUM(E80:H80)</f>
        <v>78845.5</v>
      </c>
      <c r="E80" s="266">
        <f>SUM(E81:E82)</f>
        <v>42909.4</v>
      </c>
      <c r="F80" s="266">
        <f t="shared" ref="F80:G80" si="31">SUM(F81:F82)</f>
        <v>25219.1</v>
      </c>
      <c r="G80" s="266">
        <f t="shared" si="31"/>
        <v>9742</v>
      </c>
      <c r="H80" s="266">
        <f>SUM(H81:H82)</f>
        <v>975</v>
      </c>
      <c r="I80" s="266">
        <f t="shared" si="28"/>
        <v>5362</v>
      </c>
      <c r="J80" s="266">
        <f>SUM(J81:J82)</f>
        <v>5362</v>
      </c>
      <c r="K80" s="266">
        <f>SUM(K81:K82)</f>
        <v>0</v>
      </c>
    </row>
    <row r="81" spans="2:11" x14ac:dyDescent="0.25">
      <c r="B81" s="267" t="s">
        <v>1946</v>
      </c>
      <c r="C81" s="266">
        <f t="shared" si="26"/>
        <v>31174</v>
      </c>
      <c r="D81" s="266">
        <f t="shared" si="27"/>
        <v>25812</v>
      </c>
      <c r="E81" s="266">
        <v>5441</v>
      </c>
      <c r="F81" s="266">
        <v>17378</v>
      </c>
      <c r="G81" s="266">
        <v>2043</v>
      </c>
      <c r="H81" s="266">
        <v>950</v>
      </c>
      <c r="I81" s="266">
        <f>SUM(J81:K81)</f>
        <v>5362</v>
      </c>
      <c r="J81" s="268">
        <v>5362</v>
      </c>
      <c r="K81" s="266"/>
    </row>
    <row r="82" spans="2:11" x14ac:dyDescent="0.25">
      <c r="B82" s="267" t="s">
        <v>1830</v>
      </c>
      <c r="C82" s="266">
        <f t="shared" si="26"/>
        <v>53033.5</v>
      </c>
      <c r="D82" s="266">
        <f t="shared" si="27"/>
        <v>53033.5</v>
      </c>
      <c r="E82" s="266">
        <v>37468.400000000001</v>
      </c>
      <c r="F82" s="266">
        <v>7841.1</v>
      </c>
      <c r="G82" s="266">
        <v>7699</v>
      </c>
      <c r="H82" s="266">
        <v>25</v>
      </c>
      <c r="I82" s="266">
        <f t="shared" ref="I82:I85" si="32">SUM(J82:K82)</f>
        <v>0</v>
      </c>
      <c r="J82" s="268"/>
      <c r="K82" s="266"/>
    </row>
    <row r="83" spans="2:11" x14ac:dyDescent="0.25">
      <c r="B83" s="265" t="s">
        <v>1953</v>
      </c>
      <c r="C83" s="266">
        <f>SUM(D83,I83)</f>
        <v>1053835.6000000001</v>
      </c>
      <c r="D83" s="266">
        <f>SUM(E83:H83)</f>
        <v>754450</v>
      </c>
      <c r="E83" s="266"/>
      <c r="F83" s="266"/>
      <c r="G83" s="266"/>
      <c r="H83" s="266">
        <f>SUM(H84:H85)</f>
        <v>754450</v>
      </c>
      <c r="I83" s="266">
        <f t="shared" si="32"/>
        <v>299385.59999999998</v>
      </c>
      <c r="J83" s="266">
        <f>SUM(J84:J85)</f>
        <v>299385.59999999998</v>
      </c>
      <c r="K83" s="266"/>
    </row>
    <row r="84" spans="2:11" x14ac:dyDescent="0.25">
      <c r="B84" s="267" t="s">
        <v>1954</v>
      </c>
      <c r="C84" s="266">
        <f t="shared" si="26"/>
        <v>124485.6</v>
      </c>
      <c r="D84" s="266">
        <f t="shared" ref="D84:D85" si="33">SUM(E84:H84)</f>
        <v>119495</v>
      </c>
      <c r="E84" s="266"/>
      <c r="F84" s="266"/>
      <c r="G84" s="266"/>
      <c r="H84" s="266">
        <v>119495</v>
      </c>
      <c r="I84" s="266">
        <f t="shared" si="32"/>
        <v>4990.6000000000004</v>
      </c>
      <c r="J84" s="268">
        <v>4990.6000000000004</v>
      </c>
      <c r="K84" s="268"/>
    </row>
    <row r="85" spans="2:11" x14ac:dyDescent="0.25">
      <c r="B85" s="267" t="s">
        <v>1955</v>
      </c>
      <c r="C85" s="266">
        <f t="shared" si="26"/>
        <v>929350</v>
      </c>
      <c r="D85" s="266">
        <f t="shared" si="33"/>
        <v>634955</v>
      </c>
      <c r="E85" s="266"/>
      <c r="F85" s="266"/>
      <c r="G85" s="266"/>
      <c r="H85" s="266">
        <v>634955</v>
      </c>
      <c r="I85" s="266">
        <f t="shared" si="32"/>
        <v>294395</v>
      </c>
      <c r="J85" s="268">
        <v>294395</v>
      </c>
      <c r="K85" s="268"/>
    </row>
  </sheetData>
  <mergeCells count="4">
    <mergeCell ref="B5:B6"/>
    <mergeCell ref="C5:C6"/>
    <mergeCell ref="D5:H5"/>
    <mergeCell ref="I5:K5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C309D-67CC-4572-8DD1-5C64B8F0CCE5}">
  <dimension ref="A3:E49"/>
  <sheetViews>
    <sheetView workbookViewId="0">
      <selection activeCell="E7" sqref="E7"/>
    </sheetView>
  </sheetViews>
  <sheetFormatPr defaultRowHeight="15" x14ac:dyDescent="0.25"/>
  <cols>
    <col min="1" max="1" width="65.140625" customWidth="1"/>
    <col min="2" max="3" width="16.140625" customWidth="1"/>
    <col min="4" max="5" width="13.5703125" customWidth="1"/>
  </cols>
  <sheetData>
    <row r="3" spans="1:5" x14ac:dyDescent="0.25">
      <c r="A3" s="191" t="s">
        <v>1861</v>
      </c>
      <c r="B3" s="191"/>
      <c r="C3" s="191"/>
    </row>
    <row r="4" spans="1:5" ht="23.25" x14ac:dyDescent="0.25">
      <c r="A4" s="191"/>
      <c r="B4" s="191"/>
      <c r="C4" s="191"/>
      <c r="D4" s="192"/>
      <c r="E4" s="192"/>
    </row>
    <row r="5" spans="1:5" ht="23.25" x14ac:dyDescent="0.25">
      <c r="A5" s="191"/>
      <c r="B5" s="191"/>
      <c r="C5" s="191"/>
      <c r="D5" s="192"/>
      <c r="E5" s="192"/>
    </row>
    <row r="6" spans="1:5" ht="15.75" thickBot="1" x14ac:dyDescent="0.3">
      <c r="A6" s="193"/>
      <c r="B6" s="193"/>
      <c r="C6" s="193"/>
      <c r="D6" s="194"/>
      <c r="E6" s="194"/>
    </row>
    <row r="7" spans="1:5" ht="47.25" thickBot="1" x14ac:dyDescent="0.3">
      <c r="A7" s="195" t="s">
        <v>1862</v>
      </c>
      <c r="B7" s="196" t="s">
        <v>1863</v>
      </c>
      <c r="C7" s="197" t="s">
        <v>1864</v>
      </c>
      <c r="D7" s="198"/>
      <c r="E7" s="198"/>
    </row>
    <row r="8" spans="1:5" ht="23.25" x14ac:dyDescent="0.65">
      <c r="A8" s="199" t="s">
        <v>1865</v>
      </c>
      <c r="B8" s="200">
        <f>SUM(B10:B12)</f>
        <v>29895980</v>
      </c>
      <c r="C8" s="201"/>
      <c r="D8" s="202"/>
    </row>
    <row r="9" spans="1:5" ht="23.25" x14ac:dyDescent="0.65">
      <c r="A9" s="203" t="s">
        <v>1866</v>
      </c>
      <c r="B9" s="204">
        <f>SUM(B10:B11)</f>
        <v>28836477</v>
      </c>
      <c r="C9" s="205"/>
    </row>
    <row r="10" spans="1:5" ht="23.25" x14ac:dyDescent="0.65">
      <c r="A10" s="203" t="s">
        <v>1867</v>
      </c>
      <c r="B10" s="204">
        <v>25759061</v>
      </c>
      <c r="C10" s="205"/>
    </row>
    <row r="11" spans="1:5" ht="23.25" x14ac:dyDescent="0.65">
      <c r="A11" s="203" t="s">
        <v>1868</v>
      </c>
      <c r="B11" s="204">
        <v>3077416</v>
      </c>
      <c r="C11" s="205"/>
    </row>
    <row r="12" spans="1:5" ht="23.25" x14ac:dyDescent="0.65">
      <c r="A12" s="203" t="s">
        <v>1869</v>
      </c>
      <c r="B12" s="204">
        <v>1059503</v>
      </c>
      <c r="C12" s="205"/>
    </row>
    <row r="13" spans="1:5" ht="23.25" x14ac:dyDescent="0.65">
      <c r="A13" s="206" t="s">
        <v>1870</v>
      </c>
      <c r="B13" s="204">
        <f>SUM(B14:B15)</f>
        <v>34497444</v>
      </c>
      <c r="C13" s="205"/>
    </row>
    <row r="14" spans="1:5" ht="23.25" x14ac:dyDescent="0.65">
      <c r="A14" s="203" t="s">
        <v>1871</v>
      </c>
      <c r="B14" s="204">
        <v>23805838</v>
      </c>
      <c r="C14" s="205"/>
    </row>
    <row r="15" spans="1:5" ht="23.25" x14ac:dyDescent="0.65">
      <c r="A15" s="203" t="s">
        <v>1872</v>
      </c>
      <c r="B15" s="204">
        <v>10691606</v>
      </c>
      <c r="C15" s="205"/>
    </row>
    <row r="16" spans="1:5" ht="23.25" x14ac:dyDescent="0.65">
      <c r="A16" s="206" t="s">
        <v>1873</v>
      </c>
      <c r="B16" s="204">
        <f>SUM(B20,B17)</f>
        <v>4483730</v>
      </c>
      <c r="C16" s="205"/>
    </row>
    <row r="17" spans="1:3" ht="23.25" x14ac:dyDescent="0.65">
      <c r="A17" s="203" t="s">
        <v>1874</v>
      </c>
      <c r="B17" s="204">
        <f>SUM(B18:B19)</f>
        <v>3753520</v>
      </c>
      <c r="C17" s="205"/>
    </row>
    <row r="18" spans="1:3" ht="23.25" x14ac:dyDescent="0.65">
      <c r="A18" s="203" t="s">
        <v>1875</v>
      </c>
      <c r="B18" s="204">
        <v>2987751</v>
      </c>
      <c r="C18" s="205"/>
    </row>
    <row r="19" spans="1:3" ht="23.25" x14ac:dyDescent="0.65">
      <c r="A19" s="203" t="s">
        <v>1876</v>
      </c>
      <c r="B19" s="204">
        <v>765769</v>
      </c>
      <c r="C19" s="205"/>
    </row>
    <row r="20" spans="1:3" ht="23.25" x14ac:dyDescent="0.65">
      <c r="A20" s="203" t="s">
        <v>1877</v>
      </c>
      <c r="B20" s="204">
        <v>730210</v>
      </c>
      <c r="C20" s="205"/>
    </row>
    <row r="21" spans="1:3" ht="24" thickBot="1" x14ac:dyDescent="0.7">
      <c r="A21" s="207" t="s">
        <v>1878</v>
      </c>
      <c r="B21" s="208">
        <v>6207876</v>
      </c>
      <c r="C21" s="209"/>
    </row>
    <row r="22" spans="1:3" ht="24" thickBot="1" x14ac:dyDescent="0.7">
      <c r="A22" s="199" t="s">
        <v>1879</v>
      </c>
      <c r="B22" s="200"/>
      <c r="C22" s="201">
        <v>5030639</v>
      </c>
    </row>
    <row r="23" spans="1:3" ht="24" thickBot="1" x14ac:dyDescent="0.7">
      <c r="A23" s="199" t="s">
        <v>1880</v>
      </c>
      <c r="B23" s="210"/>
      <c r="C23" s="211">
        <v>-4601464</v>
      </c>
    </row>
    <row r="24" spans="1:3" ht="23.25" x14ac:dyDescent="0.65">
      <c r="A24" s="199" t="s">
        <v>1881</v>
      </c>
      <c r="B24" s="204"/>
      <c r="C24" s="201">
        <f>SUM(C25:C26)</f>
        <v>6716149</v>
      </c>
    </row>
    <row r="25" spans="1:3" ht="23.25" x14ac:dyDescent="0.65">
      <c r="A25" s="203" t="s">
        <v>1882</v>
      </c>
      <c r="B25" s="204"/>
      <c r="C25" s="205">
        <v>4601464</v>
      </c>
    </row>
    <row r="26" spans="1:3" ht="24" thickBot="1" x14ac:dyDescent="0.7">
      <c r="A26" s="203" t="s">
        <v>1883</v>
      </c>
      <c r="B26" s="204"/>
      <c r="C26" s="205">
        <v>2114685</v>
      </c>
    </row>
    <row r="27" spans="1:3" ht="23.25" x14ac:dyDescent="0.65">
      <c r="A27" s="199" t="s">
        <v>1884</v>
      </c>
      <c r="B27" s="212"/>
      <c r="C27" s="213">
        <f>SUM(C31,C28)</f>
        <v>6716149</v>
      </c>
    </row>
    <row r="28" spans="1:3" ht="23.25" x14ac:dyDescent="0.65">
      <c r="A28" s="206" t="s">
        <v>1885</v>
      </c>
      <c r="B28" s="214"/>
      <c r="C28" s="215">
        <f>SUM(C29:C30)</f>
        <v>6276149</v>
      </c>
    </row>
    <row r="29" spans="1:3" ht="23.25" x14ac:dyDescent="0.65">
      <c r="A29" s="203" t="s">
        <v>1886</v>
      </c>
      <c r="B29" s="214"/>
      <c r="C29" s="215">
        <v>697000</v>
      </c>
    </row>
    <row r="30" spans="1:3" ht="23.25" x14ac:dyDescent="0.65">
      <c r="A30" s="203" t="s">
        <v>1887</v>
      </c>
      <c r="B30" s="214"/>
      <c r="C30" s="215">
        <v>5579149</v>
      </c>
    </row>
    <row r="31" spans="1:3" ht="23.25" x14ac:dyDescent="0.65">
      <c r="A31" s="206" t="s">
        <v>1888</v>
      </c>
      <c r="B31" s="214"/>
      <c r="C31" s="215">
        <f>SUM(C33)</f>
        <v>440000</v>
      </c>
    </row>
    <row r="32" spans="1:3" ht="23.25" x14ac:dyDescent="0.65">
      <c r="A32" s="203" t="s">
        <v>1889</v>
      </c>
      <c r="B32" s="214"/>
      <c r="C32" s="215">
        <v>0</v>
      </c>
    </row>
    <row r="33" spans="1:3" ht="24" thickBot="1" x14ac:dyDescent="0.7">
      <c r="A33" s="216" t="s">
        <v>1890</v>
      </c>
      <c r="B33" s="217"/>
      <c r="C33" s="218">
        <v>440000</v>
      </c>
    </row>
    <row r="34" spans="1:3" ht="23.25" x14ac:dyDescent="0.65">
      <c r="A34" s="161"/>
      <c r="B34" s="219"/>
      <c r="C34" s="219"/>
    </row>
    <row r="35" spans="1:3" ht="23.25" x14ac:dyDescent="0.65">
      <c r="A35" s="161"/>
      <c r="B35" s="219"/>
      <c r="C35" s="219"/>
    </row>
    <row r="36" spans="1:3" ht="23.25" x14ac:dyDescent="0.65">
      <c r="A36" s="161"/>
      <c r="B36" s="219"/>
      <c r="C36" s="219"/>
    </row>
    <row r="37" spans="1:3" ht="23.25" x14ac:dyDescent="0.65">
      <c r="A37" s="161"/>
      <c r="B37" s="219"/>
      <c r="C37" s="219"/>
    </row>
    <row r="38" spans="1:3" ht="23.25" x14ac:dyDescent="0.65">
      <c r="A38" s="161"/>
      <c r="B38" s="219"/>
      <c r="C38" s="219"/>
    </row>
    <row r="39" spans="1:3" ht="23.25" x14ac:dyDescent="0.65">
      <c r="A39" s="161"/>
      <c r="B39" s="219"/>
      <c r="C39" s="219"/>
    </row>
    <row r="40" spans="1:3" ht="23.25" x14ac:dyDescent="0.65">
      <c r="A40" s="165"/>
      <c r="B40" s="219"/>
      <c r="C40" s="220"/>
    </row>
    <row r="41" spans="1:3" ht="23.25" x14ac:dyDescent="0.65">
      <c r="A41" s="165"/>
      <c r="B41" s="219"/>
      <c r="C41" s="221"/>
    </row>
    <row r="42" spans="1:3" ht="23.25" x14ac:dyDescent="0.65">
      <c r="A42" s="163"/>
      <c r="B42" s="219"/>
      <c r="C42" s="220"/>
    </row>
    <row r="43" spans="1:3" ht="23.25" x14ac:dyDescent="0.65">
      <c r="A43" s="165"/>
      <c r="B43" s="219"/>
      <c r="C43" s="220"/>
    </row>
    <row r="44" spans="1:3" ht="23.25" x14ac:dyDescent="0.65">
      <c r="A44" s="161"/>
      <c r="B44" s="219"/>
      <c r="C44" s="219"/>
    </row>
    <row r="45" spans="1:3" ht="23.25" x14ac:dyDescent="0.65">
      <c r="A45" s="161"/>
      <c r="B45" s="219"/>
      <c r="C45" s="219"/>
    </row>
    <row r="46" spans="1:3" ht="23.25" x14ac:dyDescent="0.65">
      <c r="A46" s="161"/>
      <c r="B46" s="219"/>
      <c r="C46" s="222"/>
    </row>
    <row r="47" spans="1:3" ht="23.25" x14ac:dyDescent="0.65">
      <c r="A47" s="165"/>
      <c r="B47" s="219"/>
      <c r="C47" s="220"/>
    </row>
    <row r="48" spans="1:3" ht="23.25" x14ac:dyDescent="0.65">
      <c r="A48" s="161"/>
      <c r="B48" s="219"/>
      <c r="C48" s="219"/>
    </row>
    <row r="49" spans="1:3" ht="23.25" x14ac:dyDescent="0.65">
      <c r="A49" s="161"/>
      <c r="B49" s="219"/>
      <c r="C49" s="219"/>
    </row>
  </sheetData>
  <mergeCells count="2">
    <mergeCell ref="A3:C6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1</vt:lpstr>
      <vt:lpstr>Table 2</vt:lpstr>
      <vt:lpstr>Table 3</vt:lpstr>
      <vt:lpstr>Table 4</vt:lpstr>
      <vt:lpstr>Table 5.1</vt:lpstr>
      <vt:lpstr>Table 5.2</vt:lpstr>
      <vt:lpstr>Table 6</vt:lpstr>
      <vt:lpstr>Table 7</vt:lpstr>
      <vt:lpstr>Table 8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YOEM Sreypov</dc:creator>
  <cp:lastModifiedBy>YOEM Sreypov</cp:lastModifiedBy>
  <dcterms:created xsi:type="dcterms:W3CDTF">2023-11-16T04:27:25Z</dcterms:created>
  <dcterms:modified xsi:type="dcterms:W3CDTF">2023-11-16T04:36:48Z</dcterms:modified>
</cp:coreProperties>
</file>