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19440" windowHeight="11760" tabRatio="908"/>
  </bookViews>
  <sheets>
    <sheet name="TOC" sheetId="34" r:id="rId1"/>
    <sheet name="00.Pro-Rev" sheetId="33" r:id="rId2"/>
    <sheet name="02.PP-Rev" sheetId="6" r:id="rId3"/>
    <sheet name="03.KD-Rev" sheetId="8" r:id="rId4"/>
    <sheet name="04.KC-Rev" sheetId="9" r:id="rId5"/>
    <sheet name="05.BT-Rev" sheetId="10" r:id="rId6"/>
    <sheet name="06.PV-Rev" sheetId="11" r:id="rId7"/>
    <sheet name="07.SR-Rev" sheetId="21" r:id="rId8"/>
    <sheet name="08.KT-Rev" sheetId="26" r:id="rId9"/>
    <sheet name="09.TK-Rev" sheetId="31" r:id="rId10"/>
    <sheet name="10.SV-Rev" sheetId="30" r:id="rId11"/>
    <sheet name="11.PS-Rev" sheetId="29" r:id="rId12"/>
    <sheet name="12.KCh-Rev" sheetId="28" r:id="rId13"/>
    <sheet name="13.KS-Rev" sheetId="27" r:id="rId14"/>
    <sheet name="14.KP-Rev" sheetId="24" r:id="rId15"/>
    <sheet name="15.PSH-Rev" sheetId="25" r:id="rId16"/>
    <sheet name="16.KK-Rev" sheetId="23" r:id="rId17"/>
    <sheet name="17.PVH-Rev" sheetId="22" r:id="rId18"/>
    <sheet name="18.KT-Rev" sheetId="12" r:id="rId19"/>
    <sheet name="19.RK-Rev" sheetId="20" r:id="rId20"/>
    <sheet name="20.MD-Rev" sheetId="18" r:id="rId21"/>
    <sheet name="21.BM-Rev" sheetId="19" r:id="rId22"/>
    <sheet name="22.ST-Rev" sheetId="17" r:id="rId23"/>
    <sheet name="23.KE-Rev" sheetId="13" r:id="rId24"/>
    <sheet name="24.PL-Rev" sheetId="16" r:id="rId25"/>
    <sheet name="25.OM-Rev" sheetId="14" r:id="rId26"/>
    <sheet name="26.TB-Rev" sheetId="15" r:id="rId27"/>
  </sheets>
  <calcPr calcId="144525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  <c r="F14" i="10"/>
  <c r="F17" i="10"/>
  <c r="F20" i="10"/>
  <c r="F26" i="10"/>
  <c r="F11" i="10"/>
  <c r="F10" i="10"/>
  <c r="F32" i="10"/>
  <c r="F31" i="10"/>
  <c r="F39" i="10"/>
  <c r="F41" i="10"/>
  <c r="F44" i="10"/>
  <c r="F47" i="10"/>
  <c r="F49" i="10"/>
  <c r="F53" i="10"/>
  <c r="F38" i="10"/>
  <c r="F60" i="10"/>
  <c r="F65" i="10"/>
  <c r="F72" i="10"/>
  <c r="F82" i="10"/>
  <c r="F63" i="10"/>
  <c r="F92" i="10"/>
  <c r="F94" i="10"/>
  <c r="F30" i="10"/>
  <c r="F9" i="10"/>
  <c r="F8" i="10"/>
  <c r="J7" i="33"/>
  <c r="F12" i="11"/>
  <c r="F14" i="11"/>
  <c r="F17" i="11"/>
  <c r="F20" i="11"/>
  <c r="F26" i="11"/>
  <c r="F11" i="11"/>
  <c r="F10" i="11"/>
  <c r="F32" i="11"/>
  <c r="F31" i="11"/>
  <c r="F39" i="11"/>
  <c r="F41" i="11"/>
  <c r="F44" i="11"/>
  <c r="F47" i="11"/>
  <c r="F49" i="11"/>
  <c r="F53" i="11"/>
  <c r="F38" i="11"/>
  <c r="F60" i="11"/>
  <c r="F65" i="11"/>
  <c r="F72" i="11"/>
  <c r="F82" i="11"/>
  <c r="F63" i="11"/>
  <c r="F92" i="11"/>
  <c r="F94" i="11"/>
  <c r="F30" i="11"/>
  <c r="F9" i="11"/>
  <c r="F8" i="11"/>
  <c r="K7" i="33"/>
  <c r="F12" i="21"/>
  <c r="F14" i="21"/>
  <c r="F17" i="21"/>
  <c r="F20" i="21"/>
  <c r="F26" i="21"/>
  <c r="F11" i="21"/>
  <c r="F10" i="21"/>
  <c r="F32" i="21"/>
  <c r="F31" i="21"/>
  <c r="F39" i="21"/>
  <c r="F41" i="21"/>
  <c r="F44" i="21"/>
  <c r="F47" i="21"/>
  <c r="F49" i="21"/>
  <c r="F53" i="21"/>
  <c r="F38" i="21"/>
  <c r="F60" i="21"/>
  <c r="F65" i="21"/>
  <c r="F72" i="21"/>
  <c r="F82" i="21"/>
  <c r="F63" i="21"/>
  <c r="F92" i="21"/>
  <c r="F94" i="21"/>
  <c r="F30" i="21"/>
  <c r="F9" i="21"/>
  <c r="F8" i="21"/>
  <c r="L7" i="33"/>
  <c r="F12" i="26"/>
  <c r="F14" i="26"/>
  <c r="F17" i="26"/>
  <c r="F20" i="26"/>
  <c r="F26" i="26"/>
  <c r="F11" i="26"/>
  <c r="F10" i="26"/>
  <c r="F32" i="26"/>
  <c r="F31" i="26"/>
  <c r="F39" i="26"/>
  <c r="F41" i="26"/>
  <c r="F44" i="26"/>
  <c r="F47" i="26"/>
  <c r="F49" i="26"/>
  <c r="F53" i="26"/>
  <c r="F38" i="26"/>
  <c r="F60" i="26"/>
  <c r="F65" i="26"/>
  <c r="F72" i="26"/>
  <c r="F82" i="26"/>
  <c r="F63" i="26"/>
  <c r="F92" i="26"/>
  <c r="F94" i="26"/>
  <c r="F30" i="26"/>
  <c r="F9" i="26"/>
  <c r="F8" i="26"/>
  <c r="M7" i="33"/>
  <c r="F12" i="31"/>
  <c r="F14" i="31"/>
  <c r="F17" i="31"/>
  <c r="F20" i="31"/>
  <c r="F26" i="31"/>
  <c r="F11" i="31"/>
  <c r="F10" i="31"/>
  <c r="F32" i="31"/>
  <c r="F31" i="31"/>
  <c r="F39" i="31"/>
  <c r="F41" i="31"/>
  <c r="F44" i="31"/>
  <c r="F47" i="31"/>
  <c r="F49" i="31"/>
  <c r="F53" i="31"/>
  <c r="F38" i="31"/>
  <c r="F60" i="31"/>
  <c r="F65" i="31"/>
  <c r="F72" i="31"/>
  <c r="F82" i="31"/>
  <c r="F63" i="31"/>
  <c r="F92" i="31"/>
  <c r="F94" i="31"/>
  <c r="F30" i="31"/>
  <c r="F9" i="31"/>
  <c r="F8" i="31"/>
  <c r="N7" i="33"/>
  <c r="F12" i="30"/>
  <c r="F14" i="30"/>
  <c r="F17" i="30"/>
  <c r="F20" i="30"/>
  <c r="F26" i="30"/>
  <c r="F11" i="30"/>
  <c r="F10" i="30"/>
  <c r="F32" i="30"/>
  <c r="F31" i="30"/>
  <c r="F39" i="30"/>
  <c r="F41" i="30"/>
  <c r="F44" i="30"/>
  <c r="F47" i="30"/>
  <c r="F49" i="30"/>
  <c r="F53" i="30"/>
  <c r="F38" i="30"/>
  <c r="F60" i="30"/>
  <c r="F65" i="30"/>
  <c r="F72" i="30"/>
  <c r="F82" i="30"/>
  <c r="F63" i="30"/>
  <c r="F92" i="30"/>
  <c r="F94" i="30"/>
  <c r="F30" i="30"/>
  <c r="F9" i="30"/>
  <c r="F8" i="30"/>
  <c r="O7" i="33"/>
  <c r="F12" i="29"/>
  <c r="F14" i="29"/>
  <c r="F17" i="29"/>
  <c r="F20" i="29"/>
  <c r="F26" i="29"/>
  <c r="F11" i="29"/>
  <c r="F10" i="29"/>
  <c r="F32" i="29"/>
  <c r="F31" i="29"/>
  <c r="F39" i="29"/>
  <c r="F41" i="29"/>
  <c r="F44" i="29"/>
  <c r="F47" i="29"/>
  <c r="F49" i="29"/>
  <c r="F53" i="29"/>
  <c r="F38" i="29"/>
  <c r="F60" i="29"/>
  <c r="F65" i="29"/>
  <c r="F72" i="29"/>
  <c r="F82" i="29"/>
  <c r="F63" i="29"/>
  <c r="F92" i="29"/>
  <c r="F94" i="29"/>
  <c r="F30" i="29"/>
  <c r="F9" i="29"/>
  <c r="F8" i="29"/>
  <c r="P7" i="33"/>
  <c r="F12" i="28"/>
  <c r="F14" i="28"/>
  <c r="F17" i="28"/>
  <c r="F20" i="28"/>
  <c r="F26" i="28"/>
  <c r="F11" i="28"/>
  <c r="F10" i="28"/>
  <c r="F32" i="28"/>
  <c r="F31" i="28"/>
  <c r="F39" i="28"/>
  <c r="F41" i="28"/>
  <c r="F44" i="28"/>
  <c r="F47" i="28"/>
  <c r="F49" i="28"/>
  <c r="F53" i="28"/>
  <c r="F38" i="28"/>
  <c r="F60" i="28"/>
  <c r="F65" i="28"/>
  <c r="F72" i="28"/>
  <c r="F82" i="28"/>
  <c r="F63" i="28"/>
  <c r="F92" i="28"/>
  <c r="F94" i="28"/>
  <c r="F30" i="28"/>
  <c r="F9" i="28"/>
  <c r="F8" i="28"/>
  <c r="Q7" i="33"/>
  <c r="F12" i="27"/>
  <c r="F14" i="27"/>
  <c r="F17" i="27"/>
  <c r="F20" i="27"/>
  <c r="F26" i="27"/>
  <c r="F11" i="27"/>
  <c r="F10" i="27"/>
  <c r="F32" i="27"/>
  <c r="F31" i="27"/>
  <c r="F39" i="27"/>
  <c r="F41" i="27"/>
  <c r="F44" i="27"/>
  <c r="F47" i="27"/>
  <c r="F49" i="27"/>
  <c r="F53" i="27"/>
  <c r="F38" i="27"/>
  <c r="F60" i="27"/>
  <c r="F65" i="27"/>
  <c r="F72" i="27"/>
  <c r="F82" i="27"/>
  <c r="F63" i="27"/>
  <c r="F92" i="27"/>
  <c r="F94" i="27"/>
  <c r="F30" i="27"/>
  <c r="F9" i="27"/>
  <c r="F8" i="27"/>
  <c r="R7" i="33"/>
  <c r="F12" i="24"/>
  <c r="F14" i="24"/>
  <c r="F17" i="24"/>
  <c r="F20" i="24"/>
  <c r="F26" i="24"/>
  <c r="F11" i="24"/>
  <c r="F10" i="24"/>
  <c r="F32" i="24"/>
  <c r="F31" i="24"/>
  <c r="F39" i="24"/>
  <c r="F41" i="24"/>
  <c r="F44" i="24"/>
  <c r="F47" i="24"/>
  <c r="F49" i="24"/>
  <c r="F53" i="24"/>
  <c r="F38" i="24"/>
  <c r="F60" i="24"/>
  <c r="F65" i="24"/>
  <c r="F72" i="24"/>
  <c r="F82" i="24"/>
  <c r="F63" i="24"/>
  <c r="F92" i="24"/>
  <c r="F94" i="24"/>
  <c r="F30" i="24"/>
  <c r="F9" i="24"/>
  <c r="F8" i="24"/>
  <c r="S7" i="33"/>
  <c r="F12" i="25"/>
  <c r="F14" i="25"/>
  <c r="F17" i="25"/>
  <c r="F20" i="25"/>
  <c r="F26" i="25"/>
  <c r="F11" i="25"/>
  <c r="F10" i="25"/>
  <c r="F32" i="25"/>
  <c r="F31" i="25"/>
  <c r="F39" i="25"/>
  <c r="F41" i="25"/>
  <c r="F44" i="25"/>
  <c r="F47" i="25"/>
  <c r="F49" i="25"/>
  <c r="F53" i="25"/>
  <c r="F38" i="25"/>
  <c r="F60" i="25"/>
  <c r="F65" i="25"/>
  <c r="F72" i="25"/>
  <c r="F82" i="25"/>
  <c r="F63" i="25"/>
  <c r="F92" i="25"/>
  <c r="F94" i="25"/>
  <c r="F30" i="25"/>
  <c r="F9" i="25"/>
  <c r="F8" i="25"/>
  <c r="T7" i="33"/>
  <c r="F12" i="23"/>
  <c r="F14" i="23"/>
  <c r="F17" i="23"/>
  <c r="F20" i="23"/>
  <c r="F26" i="23"/>
  <c r="F11" i="23"/>
  <c r="F10" i="23"/>
  <c r="F32" i="23"/>
  <c r="F31" i="23"/>
  <c r="F39" i="23"/>
  <c r="F41" i="23"/>
  <c r="F44" i="23"/>
  <c r="F47" i="23"/>
  <c r="F49" i="23"/>
  <c r="F53" i="23"/>
  <c r="F38" i="23"/>
  <c r="F60" i="23"/>
  <c r="F65" i="23"/>
  <c r="F72" i="23"/>
  <c r="F82" i="23"/>
  <c r="F63" i="23"/>
  <c r="F92" i="23"/>
  <c r="F94" i="23"/>
  <c r="F30" i="23"/>
  <c r="F9" i="23"/>
  <c r="F8" i="23"/>
  <c r="U7" i="33"/>
  <c r="F12" i="22"/>
  <c r="F14" i="22"/>
  <c r="F17" i="22"/>
  <c r="F20" i="22"/>
  <c r="F26" i="22"/>
  <c r="F11" i="22"/>
  <c r="F10" i="22"/>
  <c r="F32" i="22"/>
  <c r="F31" i="22"/>
  <c r="F39" i="22"/>
  <c r="F41" i="22"/>
  <c r="F44" i="22"/>
  <c r="F47" i="22"/>
  <c r="F49" i="22"/>
  <c r="F53" i="22"/>
  <c r="F38" i="22"/>
  <c r="F60" i="22"/>
  <c r="F65" i="22"/>
  <c r="F72" i="22"/>
  <c r="F82" i="22"/>
  <c r="F63" i="22"/>
  <c r="F92" i="22"/>
  <c r="F94" i="22"/>
  <c r="F30" i="22"/>
  <c r="F9" i="22"/>
  <c r="F8" i="22"/>
  <c r="V7" i="33"/>
  <c r="F12" i="12"/>
  <c r="F14" i="12"/>
  <c r="F17" i="12"/>
  <c r="F20" i="12"/>
  <c r="F26" i="12"/>
  <c r="F11" i="12"/>
  <c r="F10" i="12"/>
  <c r="F32" i="12"/>
  <c r="F31" i="12"/>
  <c r="F39" i="12"/>
  <c r="F41" i="12"/>
  <c r="F44" i="12"/>
  <c r="F47" i="12"/>
  <c r="F49" i="12"/>
  <c r="F53" i="12"/>
  <c r="F38" i="12"/>
  <c r="F60" i="12"/>
  <c r="F65" i="12"/>
  <c r="F72" i="12"/>
  <c r="F82" i="12"/>
  <c r="F63" i="12"/>
  <c r="F92" i="12"/>
  <c r="F94" i="12"/>
  <c r="F30" i="12"/>
  <c r="F9" i="12"/>
  <c r="F8" i="12"/>
  <c r="W7" i="33"/>
  <c r="F12" i="20"/>
  <c r="F14" i="20"/>
  <c r="F17" i="20"/>
  <c r="F20" i="20"/>
  <c r="F26" i="20"/>
  <c r="F11" i="20"/>
  <c r="F10" i="20"/>
  <c r="F32" i="20"/>
  <c r="F31" i="20"/>
  <c r="F39" i="20"/>
  <c r="F41" i="20"/>
  <c r="F44" i="20"/>
  <c r="F47" i="20"/>
  <c r="F49" i="20"/>
  <c r="F53" i="20"/>
  <c r="F38" i="20"/>
  <c r="F60" i="20"/>
  <c r="F65" i="20"/>
  <c r="F72" i="20"/>
  <c r="F82" i="20"/>
  <c r="F63" i="20"/>
  <c r="F92" i="20"/>
  <c r="F94" i="20"/>
  <c r="F30" i="20"/>
  <c r="F9" i="20"/>
  <c r="F8" i="20"/>
  <c r="X7" i="33"/>
  <c r="F12" i="18"/>
  <c r="F14" i="18"/>
  <c r="F17" i="18"/>
  <c r="F20" i="18"/>
  <c r="F26" i="18"/>
  <c r="F11" i="18"/>
  <c r="F10" i="18"/>
  <c r="F32" i="18"/>
  <c r="F31" i="18"/>
  <c r="F39" i="18"/>
  <c r="F41" i="18"/>
  <c r="F44" i="18"/>
  <c r="F47" i="18"/>
  <c r="F49" i="18"/>
  <c r="F53" i="18"/>
  <c r="F38" i="18"/>
  <c r="F60" i="18"/>
  <c r="F65" i="18"/>
  <c r="F72" i="18"/>
  <c r="F82" i="18"/>
  <c r="F63" i="18"/>
  <c r="F92" i="18"/>
  <c r="F94" i="18"/>
  <c r="F30" i="18"/>
  <c r="F9" i="18"/>
  <c r="F8" i="18"/>
  <c r="Y7" i="33"/>
  <c r="F12" i="19"/>
  <c r="F14" i="19"/>
  <c r="F17" i="19"/>
  <c r="F20" i="19"/>
  <c r="F26" i="19"/>
  <c r="F11" i="19"/>
  <c r="F10" i="19"/>
  <c r="F32" i="19"/>
  <c r="F31" i="19"/>
  <c r="F39" i="19"/>
  <c r="F41" i="19"/>
  <c r="F44" i="19"/>
  <c r="F47" i="19"/>
  <c r="F49" i="19"/>
  <c r="F53" i="19"/>
  <c r="F38" i="19"/>
  <c r="F60" i="19"/>
  <c r="F65" i="19"/>
  <c r="F72" i="19"/>
  <c r="F82" i="19"/>
  <c r="F63" i="19"/>
  <c r="F92" i="19"/>
  <c r="F94" i="19"/>
  <c r="F30" i="19"/>
  <c r="F9" i="19"/>
  <c r="F8" i="19"/>
  <c r="Z7" i="33"/>
  <c r="F12" i="17"/>
  <c r="F14" i="17"/>
  <c r="F17" i="17"/>
  <c r="F20" i="17"/>
  <c r="F26" i="17"/>
  <c r="F11" i="17"/>
  <c r="F10" i="17"/>
  <c r="F32" i="17"/>
  <c r="F31" i="17"/>
  <c r="F39" i="17"/>
  <c r="F41" i="17"/>
  <c r="F44" i="17"/>
  <c r="F47" i="17"/>
  <c r="F49" i="17"/>
  <c r="F53" i="17"/>
  <c r="F38" i="17"/>
  <c r="F60" i="17"/>
  <c r="F65" i="17"/>
  <c r="F72" i="17"/>
  <c r="F82" i="17"/>
  <c r="F63" i="17"/>
  <c r="F92" i="17"/>
  <c r="F94" i="17"/>
  <c r="F30" i="17"/>
  <c r="F9" i="17"/>
  <c r="F8" i="17"/>
  <c r="AA7" i="33"/>
  <c r="F12" i="13"/>
  <c r="F14" i="13"/>
  <c r="F17" i="13"/>
  <c r="F20" i="13"/>
  <c r="F26" i="13"/>
  <c r="F11" i="13"/>
  <c r="F10" i="13"/>
  <c r="F32" i="13"/>
  <c r="F31" i="13"/>
  <c r="F39" i="13"/>
  <c r="F41" i="13"/>
  <c r="F44" i="13"/>
  <c r="F47" i="13"/>
  <c r="F49" i="13"/>
  <c r="F53" i="13"/>
  <c r="F38" i="13"/>
  <c r="F60" i="13"/>
  <c r="F65" i="13"/>
  <c r="F72" i="13"/>
  <c r="F82" i="13"/>
  <c r="F63" i="13"/>
  <c r="F92" i="13"/>
  <c r="F94" i="13"/>
  <c r="F30" i="13"/>
  <c r="F9" i="13"/>
  <c r="F8" i="13"/>
  <c r="AB7" i="33"/>
  <c r="F12" i="16"/>
  <c r="F14" i="16"/>
  <c r="F17" i="16"/>
  <c r="F20" i="16"/>
  <c r="F26" i="16"/>
  <c r="F11" i="16"/>
  <c r="F10" i="16"/>
  <c r="F32" i="16"/>
  <c r="F31" i="16"/>
  <c r="F39" i="16"/>
  <c r="F41" i="16"/>
  <c r="F44" i="16"/>
  <c r="F47" i="16"/>
  <c r="F49" i="16"/>
  <c r="F53" i="16"/>
  <c r="F38" i="16"/>
  <c r="F60" i="16"/>
  <c r="F65" i="16"/>
  <c r="F72" i="16"/>
  <c r="F82" i="16"/>
  <c r="F63" i="16"/>
  <c r="F92" i="16"/>
  <c r="F94" i="16"/>
  <c r="F30" i="16"/>
  <c r="F9" i="16"/>
  <c r="F8" i="16"/>
  <c r="AC7" i="33"/>
  <c r="F12" i="14"/>
  <c r="F14" i="14"/>
  <c r="F17" i="14"/>
  <c r="F20" i="14"/>
  <c r="F26" i="14"/>
  <c r="F11" i="14"/>
  <c r="F10" i="14"/>
  <c r="F32" i="14"/>
  <c r="F31" i="14"/>
  <c r="F39" i="14"/>
  <c r="F41" i="14"/>
  <c r="F44" i="14"/>
  <c r="F47" i="14"/>
  <c r="F49" i="14"/>
  <c r="F53" i="14"/>
  <c r="F38" i="14"/>
  <c r="F60" i="14"/>
  <c r="F65" i="14"/>
  <c r="F72" i="14"/>
  <c r="F82" i="14"/>
  <c r="F63" i="14"/>
  <c r="F92" i="14"/>
  <c r="F94" i="14"/>
  <c r="F30" i="14"/>
  <c r="F9" i="14"/>
  <c r="F8" i="14"/>
  <c r="AD7" i="33"/>
  <c r="F12" i="15"/>
  <c r="F14" i="15"/>
  <c r="F17" i="15"/>
  <c r="F20" i="15"/>
  <c r="F26" i="15"/>
  <c r="F11" i="15"/>
  <c r="F10" i="15"/>
  <c r="F32" i="15"/>
  <c r="F31" i="15"/>
  <c r="F39" i="15"/>
  <c r="F41" i="15"/>
  <c r="F44" i="15"/>
  <c r="F47" i="15"/>
  <c r="F49" i="15"/>
  <c r="F53" i="15"/>
  <c r="F38" i="15"/>
  <c r="F60" i="15"/>
  <c r="F65" i="15"/>
  <c r="F72" i="15"/>
  <c r="F82" i="15"/>
  <c r="F63" i="15"/>
  <c r="F92" i="15"/>
  <c r="F94" i="15"/>
  <c r="F30" i="15"/>
  <c r="F9" i="15"/>
  <c r="F8" i="15"/>
  <c r="AE7" i="33"/>
  <c r="J8" i="33"/>
  <c r="K8" i="33"/>
  <c r="L8" i="33"/>
  <c r="M8" i="33"/>
  <c r="N8" i="33"/>
  <c r="O8" i="33"/>
  <c r="P8" i="33"/>
  <c r="Q8" i="33"/>
  <c r="R8" i="33"/>
  <c r="S8" i="33"/>
  <c r="T8" i="33"/>
  <c r="U8" i="33"/>
  <c r="V8" i="33"/>
  <c r="W8" i="33"/>
  <c r="X8" i="33"/>
  <c r="Y8" i="33"/>
  <c r="Z8" i="33"/>
  <c r="AA8" i="33"/>
  <c r="AB8" i="33"/>
  <c r="AC8" i="33"/>
  <c r="AD8" i="33"/>
  <c r="AE8" i="33"/>
  <c r="J9" i="33"/>
  <c r="K9" i="33"/>
  <c r="L9" i="33"/>
  <c r="M9" i="33"/>
  <c r="N9" i="33"/>
  <c r="O9" i="33"/>
  <c r="P9" i="33"/>
  <c r="Q9" i="33"/>
  <c r="R9" i="33"/>
  <c r="S9" i="33"/>
  <c r="T9" i="33"/>
  <c r="U9" i="33"/>
  <c r="V9" i="33"/>
  <c r="W9" i="33"/>
  <c r="X9" i="33"/>
  <c r="Y9" i="33"/>
  <c r="Z9" i="33"/>
  <c r="AA9" i="33"/>
  <c r="AB9" i="33"/>
  <c r="AC9" i="33"/>
  <c r="AD9" i="33"/>
  <c r="AE9" i="33"/>
  <c r="J10" i="33"/>
  <c r="K10" i="33"/>
  <c r="L10" i="33"/>
  <c r="M10" i="33"/>
  <c r="N10" i="33"/>
  <c r="O10" i="33"/>
  <c r="P10" i="33"/>
  <c r="Q10" i="33"/>
  <c r="R10" i="33"/>
  <c r="S10" i="33"/>
  <c r="T10" i="33"/>
  <c r="U10" i="33"/>
  <c r="V10" i="33"/>
  <c r="W10" i="33"/>
  <c r="X10" i="33"/>
  <c r="Y10" i="33"/>
  <c r="Z10" i="33"/>
  <c r="AA10" i="33"/>
  <c r="AB10" i="33"/>
  <c r="AC10" i="33"/>
  <c r="AD10" i="33"/>
  <c r="AE10" i="33"/>
  <c r="J11" i="33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Z11" i="33"/>
  <c r="AA11" i="33"/>
  <c r="AB11" i="33"/>
  <c r="AC11" i="33"/>
  <c r="AD11" i="33"/>
  <c r="AE11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AD12" i="33"/>
  <c r="AE12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J14" i="33"/>
  <c r="K14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X14" i="33"/>
  <c r="Y14" i="33"/>
  <c r="Z14" i="33"/>
  <c r="AA14" i="33"/>
  <c r="AB14" i="33"/>
  <c r="AC14" i="33"/>
  <c r="AD14" i="33"/>
  <c r="AE14" i="33"/>
  <c r="J15" i="33"/>
  <c r="K15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X15" i="33"/>
  <c r="Y15" i="33"/>
  <c r="Z15" i="33"/>
  <c r="AA15" i="33"/>
  <c r="AB15" i="33"/>
  <c r="AC15" i="33"/>
  <c r="AD15" i="33"/>
  <c r="AE15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X17" i="33"/>
  <c r="Y17" i="33"/>
  <c r="Z17" i="33"/>
  <c r="AA17" i="33"/>
  <c r="AB17" i="33"/>
  <c r="AC17" i="33"/>
  <c r="AD17" i="33"/>
  <c r="AE17" i="33"/>
  <c r="J18" i="33"/>
  <c r="K18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X18" i="33"/>
  <c r="Y18" i="33"/>
  <c r="Z18" i="33"/>
  <c r="AA18" i="33"/>
  <c r="AB18" i="33"/>
  <c r="AC18" i="33"/>
  <c r="AD18" i="33"/>
  <c r="AE18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AD19" i="33"/>
  <c r="AE19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AD21" i="33"/>
  <c r="AE21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AD23" i="33"/>
  <c r="AE23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AD24" i="33"/>
  <c r="AE24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AC27" i="33"/>
  <c r="AD27" i="33"/>
  <c r="AE27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J30" i="33"/>
  <c r="K30" i="33"/>
  <c r="L30" i="33"/>
  <c r="M30" i="33"/>
  <c r="N30" i="33"/>
  <c r="O30" i="33"/>
  <c r="P30" i="33"/>
  <c r="Q30" i="33"/>
  <c r="R30" i="33"/>
  <c r="S30" i="33"/>
  <c r="T30" i="33"/>
  <c r="U30" i="33"/>
  <c r="V30" i="33"/>
  <c r="W30" i="33"/>
  <c r="X30" i="33"/>
  <c r="Y30" i="33"/>
  <c r="Z30" i="33"/>
  <c r="AA30" i="33"/>
  <c r="AB30" i="33"/>
  <c r="AC30" i="33"/>
  <c r="AD30" i="33"/>
  <c r="AE30" i="33"/>
  <c r="J31" i="33"/>
  <c r="K31" i="33"/>
  <c r="L31" i="33"/>
  <c r="M31" i="33"/>
  <c r="N31" i="33"/>
  <c r="O31" i="33"/>
  <c r="P31" i="33"/>
  <c r="Q31" i="33"/>
  <c r="R31" i="33"/>
  <c r="S31" i="33"/>
  <c r="T31" i="33"/>
  <c r="U31" i="33"/>
  <c r="V31" i="33"/>
  <c r="W31" i="33"/>
  <c r="X31" i="33"/>
  <c r="Y31" i="33"/>
  <c r="Z31" i="33"/>
  <c r="AA31" i="33"/>
  <c r="AB31" i="33"/>
  <c r="AC31" i="33"/>
  <c r="AD31" i="33"/>
  <c r="AE31" i="33"/>
  <c r="J32" i="33"/>
  <c r="K32" i="33"/>
  <c r="L32" i="33"/>
  <c r="M32" i="33"/>
  <c r="N32" i="33"/>
  <c r="O32" i="33"/>
  <c r="P32" i="33"/>
  <c r="Q32" i="33"/>
  <c r="R32" i="33"/>
  <c r="S32" i="33"/>
  <c r="T32" i="33"/>
  <c r="U32" i="33"/>
  <c r="V32" i="33"/>
  <c r="W32" i="33"/>
  <c r="X32" i="33"/>
  <c r="Y32" i="33"/>
  <c r="Z32" i="33"/>
  <c r="AA32" i="33"/>
  <c r="AB32" i="33"/>
  <c r="AC32" i="33"/>
  <c r="AD32" i="33"/>
  <c r="AE32" i="33"/>
  <c r="J33" i="33"/>
  <c r="K33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X33" i="33"/>
  <c r="Y33" i="33"/>
  <c r="Z33" i="33"/>
  <c r="AA33" i="33"/>
  <c r="AB33" i="33"/>
  <c r="AC33" i="33"/>
  <c r="AD33" i="33"/>
  <c r="AE33" i="33"/>
  <c r="J34" i="33"/>
  <c r="K34" i="33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AB34" i="33"/>
  <c r="AC34" i="33"/>
  <c r="AD34" i="33"/>
  <c r="AE34" i="33"/>
  <c r="J35" i="33"/>
  <c r="K35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X35" i="33"/>
  <c r="Y35" i="33"/>
  <c r="Z35" i="33"/>
  <c r="AA35" i="33"/>
  <c r="AB35" i="33"/>
  <c r="AC35" i="33"/>
  <c r="AD35" i="33"/>
  <c r="AE35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J37" i="33"/>
  <c r="K37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X37" i="33"/>
  <c r="Y37" i="33"/>
  <c r="Z37" i="33"/>
  <c r="AA37" i="33"/>
  <c r="AB37" i="33"/>
  <c r="AC37" i="33"/>
  <c r="AD37" i="33"/>
  <c r="AE37" i="33"/>
  <c r="J38" i="33"/>
  <c r="K38" i="33"/>
  <c r="L38" i="33"/>
  <c r="M38" i="33"/>
  <c r="N38" i="33"/>
  <c r="O38" i="33"/>
  <c r="P38" i="33"/>
  <c r="Q38" i="33"/>
  <c r="R38" i="33"/>
  <c r="S38" i="33"/>
  <c r="T38" i="33"/>
  <c r="U38" i="33"/>
  <c r="V38" i="33"/>
  <c r="W38" i="33"/>
  <c r="X38" i="33"/>
  <c r="Y38" i="33"/>
  <c r="Z38" i="33"/>
  <c r="AA38" i="33"/>
  <c r="AB38" i="33"/>
  <c r="AC38" i="33"/>
  <c r="AD38" i="33"/>
  <c r="AE38" i="33"/>
  <c r="J39" i="33"/>
  <c r="K39" i="33"/>
  <c r="L39" i="33"/>
  <c r="M39" i="33"/>
  <c r="N39" i="33"/>
  <c r="O39" i="33"/>
  <c r="P39" i="33"/>
  <c r="Q39" i="33"/>
  <c r="R39" i="33"/>
  <c r="S39" i="33"/>
  <c r="T39" i="33"/>
  <c r="U39" i="33"/>
  <c r="V39" i="33"/>
  <c r="W39" i="33"/>
  <c r="X39" i="33"/>
  <c r="Y39" i="33"/>
  <c r="Z39" i="33"/>
  <c r="AA39" i="33"/>
  <c r="AB39" i="33"/>
  <c r="AC39" i="33"/>
  <c r="AD39" i="33"/>
  <c r="AE39" i="33"/>
  <c r="J40" i="33"/>
  <c r="K40" i="33"/>
  <c r="L40" i="33"/>
  <c r="M40" i="33"/>
  <c r="N40" i="33"/>
  <c r="O40" i="33"/>
  <c r="P40" i="33"/>
  <c r="Q40" i="33"/>
  <c r="R40" i="33"/>
  <c r="S40" i="33"/>
  <c r="T40" i="33"/>
  <c r="U40" i="33"/>
  <c r="V40" i="33"/>
  <c r="W40" i="33"/>
  <c r="X40" i="33"/>
  <c r="Y40" i="33"/>
  <c r="Z40" i="33"/>
  <c r="AA40" i="33"/>
  <c r="AB40" i="33"/>
  <c r="AC40" i="33"/>
  <c r="AD40" i="33"/>
  <c r="AE40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J42" i="33"/>
  <c r="K42" i="33"/>
  <c r="L42" i="33"/>
  <c r="M42" i="33"/>
  <c r="N42" i="33"/>
  <c r="O42" i="33"/>
  <c r="P42" i="33"/>
  <c r="Q42" i="33"/>
  <c r="R42" i="33"/>
  <c r="S42" i="33"/>
  <c r="T42" i="33"/>
  <c r="U42" i="33"/>
  <c r="V42" i="33"/>
  <c r="W42" i="33"/>
  <c r="X42" i="33"/>
  <c r="Y42" i="33"/>
  <c r="Z42" i="33"/>
  <c r="AA42" i="33"/>
  <c r="AB42" i="33"/>
  <c r="AC42" i="33"/>
  <c r="AD42" i="33"/>
  <c r="AE42" i="33"/>
  <c r="J43" i="33"/>
  <c r="K43" i="33"/>
  <c r="L43" i="33"/>
  <c r="M43" i="33"/>
  <c r="N43" i="33"/>
  <c r="O43" i="33"/>
  <c r="P43" i="33"/>
  <c r="Q43" i="33"/>
  <c r="R43" i="33"/>
  <c r="S43" i="33"/>
  <c r="T43" i="33"/>
  <c r="U43" i="33"/>
  <c r="V43" i="33"/>
  <c r="W43" i="33"/>
  <c r="X43" i="33"/>
  <c r="Y43" i="33"/>
  <c r="Z43" i="33"/>
  <c r="AA43" i="33"/>
  <c r="AB43" i="33"/>
  <c r="AC43" i="33"/>
  <c r="AD43" i="33"/>
  <c r="AE43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J45" i="33"/>
  <c r="K45" i="33"/>
  <c r="L45" i="33"/>
  <c r="M45" i="33"/>
  <c r="N45" i="33"/>
  <c r="O45" i="33"/>
  <c r="P45" i="33"/>
  <c r="Q45" i="33"/>
  <c r="R45" i="33"/>
  <c r="S45" i="33"/>
  <c r="T45" i="33"/>
  <c r="U45" i="33"/>
  <c r="V45" i="33"/>
  <c r="W45" i="33"/>
  <c r="X45" i="33"/>
  <c r="Y45" i="33"/>
  <c r="Z45" i="33"/>
  <c r="AA45" i="33"/>
  <c r="AB45" i="33"/>
  <c r="AC45" i="33"/>
  <c r="AD45" i="33"/>
  <c r="AE45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J47" i="33"/>
  <c r="K47" i="33"/>
  <c r="L47" i="33"/>
  <c r="M47" i="33"/>
  <c r="N47" i="33"/>
  <c r="O47" i="33"/>
  <c r="P47" i="33"/>
  <c r="Q47" i="33"/>
  <c r="R47" i="33"/>
  <c r="S47" i="33"/>
  <c r="T47" i="33"/>
  <c r="U47" i="33"/>
  <c r="V47" i="33"/>
  <c r="W47" i="33"/>
  <c r="X47" i="33"/>
  <c r="Y47" i="33"/>
  <c r="Z47" i="33"/>
  <c r="AA47" i="33"/>
  <c r="AB47" i="33"/>
  <c r="AC47" i="33"/>
  <c r="AD47" i="33"/>
  <c r="AE47" i="33"/>
  <c r="J48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AA48" i="33"/>
  <c r="AB48" i="33"/>
  <c r="AC48" i="33"/>
  <c r="AD48" i="33"/>
  <c r="AE48" i="33"/>
  <c r="J49" i="33"/>
  <c r="K49" i="33"/>
  <c r="L49" i="33"/>
  <c r="M49" i="33"/>
  <c r="N49" i="33"/>
  <c r="O49" i="33"/>
  <c r="P49" i="33"/>
  <c r="Q49" i="33"/>
  <c r="R49" i="33"/>
  <c r="S49" i="33"/>
  <c r="T49" i="33"/>
  <c r="U49" i="33"/>
  <c r="V49" i="33"/>
  <c r="W49" i="33"/>
  <c r="X49" i="33"/>
  <c r="Y49" i="33"/>
  <c r="Z49" i="33"/>
  <c r="AA49" i="33"/>
  <c r="AB49" i="33"/>
  <c r="AC49" i="33"/>
  <c r="AD49" i="33"/>
  <c r="AE49" i="33"/>
  <c r="J50" i="33"/>
  <c r="K50" i="33"/>
  <c r="L50" i="33"/>
  <c r="M50" i="33"/>
  <c r="N50" i="33"/>
  <c r="O50" i="33"/>
  <c r="P50" i="33"/>
  <c r="Q50" i="33"/>
  <c r="R50" i="33"/>
  <c r="S50" i="33"/>
  <c r="T50" i="33"/>
  <c r="U50" i="33"/>
  <c r="V50" i="33"/>
  <c r="W50" i="33"/>
  <c r="X50" i="33"/>
  <c r="Y50" i="33"/>
  <c r="Z50" i="33"/>
  <c r="AA50" i="33"/>
  <c r="AB50" i="33"/>
  <c r="AC50" i="33"/>
  <c r="AD50" i="33"/>
  <c r="AE50" i="33"/>
  <c r="J51" i="33"/>
  <c r="K51" i="33"/>
  <c r="L51" i="33"/>
  <c r="M51" i="33"/>
  <c r="N51" i="33"/>
  <c r="O51" i="33"/>
  <c r="P51" i="33"/>
  <c r="Q51" i="33"/>
  <c r="R51" i="33"/>
  <c r="S51" i="33"/>
  <c r="T51" i="33"/>
  <c r="U51" i="33"/>
  <c r="V51" i="33"/>
  <c r="W51" i="33"/>
  <c r="X51" i="33"/>
  <c r="Y51" i="33"/>
  <c r="Z51" i="33"/>
  <c r="AA51" i="33"/>
  <c r="AB51" i="33"/>
  <c r="AC51" i="33"/>
  <c r="AD51" i="33"/>
  <c r="AE51" i="33"/>
  <c r="J52" i="33"/>
  <c r="K52" i="33"/>
  <c r="L52" i="33"/>
  <c r="M52" i="33"/>
  <c r="N52" i="33"/>
  <c r="O52" i="33"/>
  <c r="P52" i="33"/>
  <c r="Q52" i="33"/>
  <c r="R52" i="33"/>
  <c r="S52" i="33"/>
  <c r="T52" i="33"/>
  <c r="U52" i="33"/>
  <c r="V52" i="33"/>
  <c r="W52" i="33"/>
  <c r="X52" i="33"/>
  <c r="Y52" i="33"/>
  <c r="Z52" i="33"/>
  <c r="AA52" i="33"/>
  <c r="AB52" i="33"/>
  <c r="AC52" i="33"/>
  <c r="AD52" i="33"/>
  <c r="AE52" i="33"/>
  <c r="J53" i="33"/>
  <c r="K53" i="33"/>
  <c r="L53" i="33"/>
  <c r="M53" i="33"/>
  <c r="N53" i="33"/>
  <c r="O53" i="33"/>
  <c r="P53" i="33"/>
  <c r="Q53" i="33"/>
  <c r="R53" i="33"/>
  <c r="S53" i="33"/>
  <c r="T53" i="33"/>
  <c r="U53" i="33"/>
  <c r="V53" i="33"/>
  <c r="W53" i="33"/>
  <c r="X53" i="33"/>
  <c r="Y53" i="33"/>
  <c r="Z53" i="33"/>
  <c r="AA53" i="33"/>
  <c r="AB53" i="33"/>
  <c r="AC53" i="33"/>
  <c r="AD53" i="33"/>
  <c r="AE53" i="33"/>
  <c r="J54" i="33"/>
  <c r="K54" i="33"/>
  <c r="L54" i="33"/>
  <c r="M54" i="33"/>
  <c r="N54" i="33"/>
  <c r="O54" i="33"/>
  <c r="P54" i="33"/>
  <c r="Q54" i="33"/>
  <c r="R54" i="33"/>
  <c r="S54" i="33"/>
  <c r="T54" i="33"/>
  <c r="U54" i="33"/>
  <c r="V54" i="33"/>
  <c r="W54" i="33"/>
  <c r="X54" i="33"/>
  <c r="Y54" i="33"/>
  <c r="Z54" i="33"/>
  <c r="AA54" i="33"/>
  <c r="AB54" i="33"/>
  <c r="AC54" i="33"/>
  <c r="AD54" i="33"/>
  <c r="AE54" i="33"/>
  <c r="J55" i="33"/>
  <c r="K55" i="33"/>
  <c r="L55" i="33"/>
  <c r="M55" i="33"/>
  <c r="N55" i="33"/>
  <c r="O55" i="33"/>
  <c r="P55" i="33"/>
  <c r="Q55" i="33"/>
  <c r="R55" i="33"/>
  <c r="S55" i="33"/>
  <c r="T55" i="33"/>
  <c r="U55" i="33"/>
  <c r="V55" i="33"/>
  <c r="W55" i="33"/>
  <c r="X55" i="33"/>
  <c r="Y55" i="33"/>
  <c r="Z55" i="33"/>
  <c r="AA55" i="33"/>
  <c r="AB55" i="33"/>
  <c r="AC55" i="33"/>
  <c r="AD55" i="33"/>
  <c r="AE55" i="33"/>
  <c r="J56" i="33"/>
  <c r="K56" i="33"/>
  <c r="L56" i="33"/>
  <c r="M56" i="33"/>
  <c r="N56" i="33"/>
  <c r="O56" i="33"/>
  <c r="P56" i="33"/>
  <c r="Q56" i="33"/>
  <c r="R56" i="33"/>
  <c r="S56" i="33"/>
  <c r="T56" i="33"/>
  <c r="U56" i="33"/>
  <c r="V56" i="33"/>
  <c r="W56" i="33"/>
  <c r="X56" i="33"/>
  <c r="Y56" i="33"/>
  <c r="Z56" i="33"/>
  <c r="AA56" i="33"/>
  <c r="AB56" i="33"/>
  <c r="AC56" i="33"/>
  <c r="AD56" i="33"/>
  <c r="AE56" i="33"/>
  <c r="J57" i="33"/>
  <c r="K57" i="33"/>
  <c r="L57" i="33"/>
  <c r="M57" i="33"/>
  <c r="N57" i="33"/>
  <c r="O57" i="33"/>
  <c r="P57" i="33"/>
  <c r="Q57" i="33"/>
  <c r="R57" i="33"/>
  <c r="S57" i="33"/>
  <c r="T57" i="33"/>
  <c r="U57" i="33"/>
  <c r="V57" i="33"/>
  <c r="W57" i="33"/>
  <c r="X57" i="33"/>
  <c r="Y57" i="33"/>
  <c r="Z57" i="33"/>
  <c r="AA57" i="33"/>
  <c r="AB57" i="33"/>
  <c r="AC57" i="33"/>
  <c r="AD57" i="33"/>
  <c r="AE57" i="33"/>
  <c r="J58" i="33"/>
  <c r="K58" i="33"/>
  <c r="L58" i="33"/>
  <c r="M58" i="33"/>
  <c r="N58" i="33"/>
  <c r="O58" i="33"/>
  <c r="P58" i="33"/>
  <c r="Q58" i="33"/>
  <c r="R58" i="33"/>
  <c r="S58" i="33"/>
  <c r="T58" i="33"/>
  <c r="U58" i="33"/>
  <c r="V58" i="33"/>
  <c r="W58" i="33"/>
  <c r="X58" i="33"/>
  <c r="Y58" i="33"/>
  <c r="Z58" i="33"/>
  <c r="AA58" i="33"/>
  <c r="AB58" i="33"/>
  <c r="AC58" i="33"/>
  <c r="AD58" i="33"/>
  <c r="AE58" i="33"/>
  <c r="J59" i="33"/>
  <c r="K59" i="33"/>
  <c r="L59" i="33"/>
  <c r="M59" i="33"/>
  <c r="N59" i="33"/>
  <c r="O59" i="33"/>
  <c r="P59" i="33"/>
  <c r="Q59" i="33"/>
  <c r="R59" i="33"/>
  <c r="S59" i="33"/>
  <c r="T59" i="33"/>
  <c r="U59" i="33"/>
  <c r="V59" i="33"/>
  <c r="W59" i="33"/>
  <c r="X59" i="33"/>
  <c r="Y59" i="33"/>
  <c r="Z59" i="33"/>
  <c r="AA59" i="33"/>
  <c r="AB59" i="33"/>
  <c r="AC59" i="33"/>
  <c r="AD59" i="33"/>
  <c r="AE59" i="33"/>
  <c r="J60" i="33"/>
  <c r="K60" i="33"/>
  <c r="L60" i="33"/>
  <c r="M60" i="33"/>
  <c r="N60" i="33"/>
  <c r="O60" i="33"/>
  <c r="P60" i="33"/>
  <c r="Q60" i="33"/>
  <c r="R60" i="33"/>
  <c r="S60" i="33"/>
  <c r="T60" i="33"/>
  <c r="U60" i="33"/>
  <c r="V60" i="33"/>
  <c r="W60" i="33"/>
  <c r="X60" i="33"/>
  <c r="Y60" i="33"/>
  <c r="Z60" i="33"/>
  <c r="AA60" i="33"/>
  <c r="AB60" i="33"/>
  <c r="AC60" i="33"/>
  <c r="AD60" i="33"/>
  <c r="AE60" i="33"/>
  <c r="J61" i="33"/>
  <c r="K61" i="33"/>
  <c r="L61" i="33"/>
  <c r="M61" i="33"/>
  <c r="N61" i="33"/>
  <c r="O61" i="33"/>
  <c r="P61" i="33"/>
  <c r="Q61" i="33"/>
  <c r="R61" i="33"/>
  <c r="S61" i="33"/>
  <c r="T61" i="33"/>
  <c r="U61" i="33"/>
  <c r="V61" i="33"/>
  <c r="W61" i="33"/>
  <c r="X61" i="33"/>
  <c r="Y61" i="33"/>
  <c r="Z61" i="33"/>
  <c r="AA61" i="33"/>
  <c r="AB61" i="33"/>
  <c r="AC61" i="33"/>
  <c r="AD61" i="33"/>
  <c r="AE61" i="33"/>
  <c r="J62" i="33"/>
  <c r="K62" i="33"/>
  <c r="L62" i="33"/>
  <c r="M62" i="33"/>
  <c r="N62" i="33"/>
  <c r="O62" i="33"/>
  <c r="P62" i="33"/>
  <c r="Q62" i="33"/>
  <c r="R62" i="33"/>
  <c r="S62" i="33"/>
  <c r="T62" i="33"/>
  <c r="U62" i="33"/>
  <c r="V62" i="33"/>
  <c r="W62" i="33"/>
  <c r="X62" i="33"/>
  <c r="Y62" i="33"/>
  <c r="Z62" i="33"/>
  <c r="AA62" i="33"/>
  <c r="AB62" i="33"/>
  <c r="AC62" i="33"/>
  <c r="AD62" i="33"/>
  <c r="AE62" i="33"/>
  <c r="J63" i="33"/>
  <c r="K63" i="33"/>
  <c r="L63" i="33"/>
  <c r="M63" i="33"/>
  <c r="N63" i="33"/>
  <c r="O63" i="33"/>
  <c r="P63" i="33"/>
  <c r="Q63" i="33"/>
  <c r="R63" i="33"/>
  <c r="S63" i="33"/>
  <c r="T63" i="33"/>
  <c r="U63" i="33"/>
  <c r="V63" i="33"/>
  <c r="W63" i="33"/>
  <c r="X63" i="33"/>
  <c r="Y63" i="33"/>
  <c r="Z63" i="33"/>
  <c r="AA63" i="33"/>
  <c r="AB63" i="33"/>
  <c r="AC63" i="33"/>
  <c r="AD63" i="33"/>
  <c r="AE63" i="33"/>
  <c r="J64" i="33"/>
  <c r="K64" i="33"/>
  <c r="L64" i="33"/>
  <c r="M64" i="33"/>
  <c r="N64" i="33"/>
  <c r="O64" i="33"/>
  <c r="P64" i="33"/>
  <c r="Q64" i="33"/>
  <c r="R64" i="33"/>
  <c r="S64" i="33"/>
  <c r="T64" i="33"/>
  <c r="U64" i="33"/>
  <c r="V64" i="33"/>
  <c r="W64" i="33"/>
  <c r="X64" i="33"/>
  <c r="Y64" i="33"/>
  <c r="Z64" i="33"/>
  <c r="AA64" i="33"/>
  <c r="AB64" i="33"/>
  <c r="AC64" i="33"/>
  <c r="AD64" i="33"/>
  <c r="AE64" i="33"/>
  <c r="J65" i="33"/>
  <c r="K65" i="33"/>
  <c r="L65" i="33"/>
  <c r="M65" i="33"/>
  <c r="N65" i="33"/>
  <c r="O65" i="33"/>
  <c r="P65" i="33"/>
  <c r="Q65" i="33"/>
  <c r="R65" i="33"/>
  <c r="S65" i="33"/>
  <c r="T65" i="33"/>
  <c r="U65" i="33"/>
  <c r="V65" i="33"/>
  <c r="W65" i="33"/>
  <c r="X65" i="33"/>
  <c r="Y65" i="33"/>
  <c r="Z65" i="33"/>
  <c r="AA65" i="33"/>
  <c r="AB65" i="33"/>
  <c r="AC65" i="33"/>
  <c r="AD65" i="33"/>
  <c r="AE65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J68" i="33"/>
  <c r="K68" i="33"/>
  <c r="L68" i="33"/>
  <c r="M68" i="33"/>
  <c r="N68" i="33"/>
  <c r="O68" i="33"/>
  <c r="P68" i="33"/>
  <c r="Q68" i="33"/>
  <c r="R68" i="33"/>
  <c r="S68" i="33"/>
  <c r="T68" i="33"/>
  <c r="U68" i="33"/>
  <c r="V68" i="33"/>
  <c r="W68" i="33"/>
  <c r="X68" i="33"/>
  <c r="Y68" i="33"/>
  <c r="Z68" i="33"/>
  <c r="AA68" i="33"/>
  <c r="AB68" i="33"/>
  <c r="AC68" i="33"/>
  <c r="AD68" i="33"/>
  <c r="AE68" i="33"/>
  <c r="J69" i="33"/>
  <c r="K69" i="33"/>
  <c r="L69" i="33"/>
  <c r="M69" i="33"/>
  <c r="N69" i="33"/>
  <c r="O69" i="33"/>
  <c r="P69" i="33"/>
  <c r="Q69" i="33"/>
  <c r="R69" i="33"/>
  <c r="S69" i="33"/>
  <c r="T69" i="33"/>
  <c r="U69" i="33"/>
  <c r="V69" i="33"/>
  <c r="W69" i="33"/>
  <c r="X69" i="33"/>
  <c r="Y69" i="33"/>
  <c r="Z69" i="33"/>
  <c r="AA69" i="33"/>
  <c r="AB69" i="33"/>
  <c r="AC69" i="33"/>
  <c r="AD69" i="33"/>
  <c r="AE69" i="33"/>
  <c r="J70" i="33"/>
  <c r="K70" i="33"/>
  <c r="L70" i="33"/>
  <c r="M70" i="33"/>
  <c r="N70" i="33"/>
  <c r="O70" i="33"/>
  <c r="P70" i="33"/>
  <c r="Q70" i="33"/>
  <c r="R70" i="33"/>
  <c r="S70" i="33"/>
  <c r="T70" i="33"/>
  <c r="U70" i="33"/>
  <c r="V70" i="33"/>
  <c r="W70" i="33"/>
  <c r="X70" i="33"/>
  <c r="Y70" i="33"/>
  <c r="Z70" i="33"/>
  <c r="AA70" i="33"/>
  <c r="AB70" i="33"/>
  <c r="AC70" i="33"/>
  <c r="AD70" i="33"/>
  <c r="AE70" i="33"/>
  <c r="J71" i="33"/>
  <c r="K71" i="33"/>
  <c r="L71" i="33"/>
  <c r="M71" i="33"/>
  <c r="N71" i="33"/>
  <c r="O71" i="33"/>
  <c r="P71" i="33"/>
  <c r="Q71" i="33"/>
  <c r="R71" i="33"/>
  <c r="S71" i="33"/>
  <c r="T71" i="33"/>
  <c r="U71" i="33"/>
  <c r="V71" i="33"/>
  <c r="W71" i="33"/>
  <c r="X71" i="33"/>
  <c r="Y71" i="33"/>
  <c r="Z71" i="33"/>
  <c r="AA71" i="33"/>
  <c r="AB71" i="33"/>
  <c r="AC71" i="33"/>
  <c r="AD71" i="33"/>
  <c r="AE71" i="33"/>
  <c r="J72" i="33"/>
  <c r="K72" i="33"/>
  <c r="L72" i="33"/>
  <c r="M72" i="33"/>
  <c r="N72" i="33"/>
  <c r="O72" i="33"/>
  <c r="P72" i="33"/>
  <c r="Q72" i="33"/>
  <c r="R72" i="33"/>
  <c r="S72" i="33"/>
  <c r="T72" i="33"/>
  <c r="U72" i="33"/>
  <c r="V72" i="33"/>
  <c r="W72" i="33"/>
  <c r="X72" i="33"/>
  <c r="Y72" i="33"/>
  <c r="Z72" i="33"/>
  <c r="AA72" i="33"/>
  <c r="AB72" i="33"/>
  <c r="AC72" i="33"/>
  <c r="AD72" i="33"/>
  <c r="AE72" i="33"/>
  <c r="J73" i="33"/>
  <c r="K73" i="33"/>
  <c r="L73" i="33"/>
  <c r="M73" i="33"/>
  <c r="N73" i="33"/>
  <c r="O73" i="33"/>
  <c r="P73" i="33"/>
  <c r="Q73" i="33"/>
  <c r="R73" i="33"/>
  <c r="S73" i="33"/>
  <c r="T73" i="33"/>
  <c r="U73" i="33"/>
  <c r="V73" i="33"/>
  <c r="W73" i="33"/>
  <c r="X73" i="33"/>
  <c r="Y73" i="33"/>
  <c r="Z73" i="33"/>
  <c r="AA73" i="33"/>
  <c r="AB73" i="33"/>
  <c r="AC73" i="33"/>
  <c r="AD73" i="33"/>
  <c r="AE73" i="33"/>
  <c r="J74" i="33"/>
  <c r="K74" i="33"/>
  <c r="L74" i="33"/>
  <c r="M74" i="33"/>
  <c r="N74" i="33"/>
  <c r="O74" i="33"/>
  <c r="P74" i="33"/>
  <c r="Q74" i="33"/>
  <c r="R74" i="33"/>
  <c r="S74" i="33"/>
  <c r="T74" i="33"/>
  <c r="U74" i="33"/>
  <c r="V74" i="33"/>
  <c r="W74" i="33"/>
  <c r="X74" i="33"/>
  <c r="Y74" i="33"/>
  <c r="Z74" i="33"/>
  <c r="AA74" i="33"/>
  <c r="AB74" i="33"/>
  <c r="AC74" i="33"/>
  <c r="AD74" i="33"/>
  <c r="AE74" i="33"/>
  <c r="J75" i="33"/>
  <c r="K75" i="33"/>
  <c r="L75" i="33"/>
  <c r="M75" i="33"/>
  <c r="N75" i="33"/>
  <c r="O75" i="33"/>
  <c r="P75" i="33"/>
  <c r="Q75" i="33"/>
  <c r="R75" i="33"/>
  <c r="S75" i="33"/>
  <c r="T75" i="33"/>
  <c r="U75" i="33"/>
  <c r="V75" i="33"/>
  <c r="W75" i="33"/>
  <c r="X75" i="33"/>
  <c r="Y75" i="33"/>
  <c r="Z75" i="33"/>
  <c r="AA75" i="33"/>
  <c r="AB75" i="33"/>
  <c r="AC75" i="33"/>
  <c r="AD75" i="33"/>
  <c r="AE75" i="33"/>
  <c r="J76" i="33"/>
  <c r="K76" i="33"/>
  <c r="L76" i="33"/>
  <c r="M76" i="33"/>
  <c r="N76" i="33"/>
  <c r="O76" i="33"/>
  <c r="P76" i="33"/>
  <c r="Q76" i="33"/>
  <c r="R76" i="33"/>
  <c r="S76" i="33"/>
  <c r="T76" i="33"/>
  <c r="U76" i="33"/>
  <c r="V76" i="33"/>
  <c r="W76" i="33"/>
  <c r="X76" i="33"/>
  <c r="Y76" i="33"/>
  <c r="Z76" i="33"/>
  <c r="AA76" i="33"/>
  <c r="AB76" i="33"/>
  <c r="AC76" i="33"/>
  <c r="AD76" i="33"/>
  <c r="AE76" i="33"/>
  <c r="J77" i="33"/>
  <c r="K77" i="33"/>
  <c r="L77" i="33"/>
  <c r="M77" i="33"/>
  <c r="N77" i="33"/>
  <c r="O77" i="33"/>
  <c r="P77" i="33"/>
  <c r="Q77" i="33"/>
  <c r="R77" i="33"/>
  <c r="S77" i="33"/>
  <c r="T77" i="33"/>
  <c r="U77" i="33"/>
  <c r="V77" i="33"/>
  <c r="W77" i="33"/>
  <c r="X77" i="33"/>
  <c r="Y77" i="33"/>
  <c r="Z77" i="33"/>
  <c r="AA77" i="33"/>
  <c r="AB77" i="33"/>
  <c r="AC77" i="33"/>
  <c r="AD77" i="33"/>
  <c r="AE77" i="33"/>
  <c r="J78" i="33"/>
  <c r="K78" i="33"/>
  <c r="L78" i="33"/>
  <c r="M78" i="33"/>
  <c r="N78" i="33"/>
  <c r="O78" i="33"/>
  <c r="P78" i="33"/>
  <c r="Q78" i="33"/>
  <c r="R78" i="33"/>
  <c r="S78" i="33"/>
  <c r="T78" i="33"/>
  <c r="U78" i="33"/>
  <c r="V78" i="33"/>
  <c r="W78" i="33"/>
  <c r="X78" i="33"/>
  <c r="Y78" i="33"/>
  <c r="Z78" i="33"/>
  <c r="AA78" i="33"/>
  <c r="AB78" i="33"/>
  <c r="AC78" i="33"/>
  <c r="AD78" i="33"/>
  <c r="AE78" i="33"/>
  <c r="J79" i="33"/>
  <c r="K79" i="33"/>
  <c r="L79" i="33"/>
  <c r="M79" i="33"/>
  <c r="N79" i="33"/>
  <c r="O79" i="33"/>
  <c r="P79" i="33"/>
  <c r="Q79" i="33"/>
  <c r="R79" i="33"/>
  <c r="S79" i="33"/>
  <c r="T79" i="33"/>
  <c r="U79" i="33"/>
  <c r="V79" i="33"/>
  <c r="W79" i="33"/>
  <c r="X79" i="33"/>
  <c r="Y79" i="33"/>
  <c r="Z79" i="33"/>
  <c r="AA79" i="33"/>
  <c r="AB79" i="33"/>
  <c r="AC79" i="33"/>
  <c r="AD79" i="33"/>
  <c r="AE79" i="33"/>
  <c r="J80" i="33"/>
  <c r="K80" i="33"/>
  <c r="L80" i="33"/>
  <c r="M80" i="33"/>
  <c r="N80" i="33"/>
  <c r="O80" i="33"/>
  <c r="P80" i="33"/>
  <c r="Q80" i="33"/>
  <c r="R80" i="33"/>
  <c r="S80" i="33"/>
  <c r="T80" i="33"/>
  <c r="U80" i="33"/>
  <c r="V80" i="33"/>
  <c r="W80" i="33"/>
  <c r="X80" i="33"/>
  <c r="Y80" i="33"/>
  <c r="Z80" i="33"/>
  <c r="AA80" i="33"/>
  <c r="AB80" i="33"/>
  <c r="AC80" i="33"/>
  <c r="AD80" i="33"/>
  <c r="AE80" i="33"/>
  <c r="J81" i="33"/>
  <c r="K81" i="33"/>
  <c r="L81" i="33"/>
  <c r="M81" i="33"/>
  <c r="N81" i="33"/>
  <c r="O81" i="33"/>
  <c r="P81" i="33"/>
  <c r="Q81" i="33"/>
  <c r="R81" i="33"/>
  <c r="S81" i="33"/>
  <c r="T81" i="33"/>
  <c r="U81" i="33"/>
  <c r="V81" i="33"/>
  <c r="W81" i="33"/>
  <c r="X81" i="33"/>
  <c r="Y81" i="33"/>
  <c r="Z81" i="33"/>
  <c r="AA81" i="33"/>
  <c r="AB81" i="33"/>
  <c r="AC81" i="33"/>
  <c r="AD81" i="33"/>
  <c r="AE81" i="33"/>
  <c r="J82" i="33"/>
  <c r="K82" i="33"/>
  <c r="L82" i="33"/>
  <c r="M82" i="33"/>
  <c r="N82" i="33"/>
  <c r="O82" i="33"/>
  <c r="P82" i="33"/>
  <c r="Q82" i="33"/>
  <c r="R82" i="33"/>
  <c r="S82" i="33"/>
  <c r="T82" i="33"/>
  <c r="U82" i="33"/>
  <c r="V82" i="33"/>
  <c r="W82" i="33"/>
  <c r="X82" i="33"/>
  <c r="Y82" i="33"/>
  <c r="Z82" i="33"/>
  <c r="AA82" i="33"/>
  <c r="AB82" i="33"/>
  <c r="AC82" i="33"/>
  <c r="AD82" i="33"/>
  <c r="AE82" i="33"/>
  <c r="J83" i="33"/>
  <c r="K83" i="33"/>
  <c r="L83" i="33"/>
  <c r="M83" i="33"/>
  <c r="N83" i="33"/>
  <c r="O83" i="33"/>
  <c r="P83" i="33"/>
  <c r="Q83" i="33"/>
  <c r="R83" i="33"/>
  <c r="S83" i="33"/>
  <c r="T83" i="33"/>
  <c r="U83" i="33"/>
  <c r="V83" i="33"/>
  <c r="W83" i="33"/>
  <c r="X83" i="33"/>
  <c r="Y83" i="33"/>
  <c r="Z83" i="33"/>
  <c r="AA83" i="33"/>
  <c r="AB83" i="33"/>
  <c r="AC83" i="33"/>
  <c r="AD83" i="33"/>
  <c r="AE83" i="33"/>
  <c r="J84" i="33"/>
  <c r="K84" i="33"/>
  <c r="L84" i="33"/>
  <c r="M84" i="33"/>
  <c r="N84" i="33"/>
  <c r="O84" i="33"/>
  <c r="P84" i="33"/>
  <c r="Q84" i="33"/>
  <c r="R84" i="33"/>
  <c r="S84" i="33"/>
  <c r="T84" i="33"/>
  <c r="U84" i="33"/>
  <c r="V84" i="33"/>
  <c r="W84" i="33"/>
  <c r="X84" i="33"/>
  <c r="Y84" i="33"/>
  <c r="Z84" i="33"/>
  <c r="AA84" i="33"/>
  <c r="AB84" i="33"/>
  <c r="AC84" i="33"/>
  <c r="AD84" i="33"/>
  <c r="AE84" i="33"/>
  <c r="J85" i="33"/>
  <c r="K85" i="33"/>
  <c r="L85" i="33"/>
  <c r="M85" i="33"/>
  <c r="N85" i="33"/>
  <c r="O85" i="33"/>
  <c r="P85" i="33"/>
  <c r="Q85" i="33"/>
  <c r="R85" i="33"/>
  <c r="S85" i="33"/>
  <c r="T85" i="33"/>
  <c r="U85" i="33"/>
  <c r="V85" i="33"/>
  <c r="W85" i="33"/>
  <c r="X85" i="33"/>
  <c r="Y85" i="33"/>
  <c r="Z85" i="33"/>
  <c r="AA85" i="33"/>
  <c r="AB85" i="33"/>
  <c r="AC85" i="33"/>
  <c r="AD85" i="33"/>
  <c r="AE85" i="33"/>
  <c r="J86" i="33"/>
  <c r="K86" i="33"/>
  <c r="L86" i="33"/>
  <c r="M86" i="33"/>
  <c r="N86" i="33"/>
  <c r="O86" i="33"/>
  <c r="P86" i="33"/>
  <c r="Q86" i="33"/>
  <c r="R86" i="33"/>
  <c r="S86" i="33"/>
  <c r="T86" i="33"/>
  <c r="U86" i="33"/>
  <c r="V86" i="33"/>
  <c r="W86" i="33"/>
  <c r="X86" i="33"/>
  <c r="Y86" i="33"/>
  <c r="Z86" i="33"/>
  <c r="AA86" i="33"/>
  <c r="AB86" i="33"/>
  <c r="AC86" i="33"/>
  <c r="AD86" i="33"/>
  <c r="AE86" i="33"/>
  <c r="J87" i="33"/>
  <c r="K87" i="33"/>
  <c r="L87" i="33"/>
  <c r="M87" i="33"/>
  <c r="N87" i="33"/>
  <c r="O87" i="33"/>
  <c r="P87" i="33"/>
  <c r="Q87" i="33"/>
  <c r="R87" i="33"/>
  <c r="S87" i="33"/>
  <c r="T87" i="33"/>
  <c r="U87" i="33"/>
  <c r="V87" i="33"/>
  <c r="W87" i="33"/>
  <c r="X87" i="33"/>
  <c r="Y87" i="33"/>
  <c r="Z87" i="33"/>
  <c r="AA87" i="33"/>
  <c r="AB87" i="33"/>
  <c r="AC87" i="33"/>
  <c r="AD87" i="33"/>
  <c r="AE87" i="33"/>
  <c r="J88" i="33"/>
  <c r="K88" i="33"/>
  <c r="L88" i="33"/>
  <c r="M88" i="33"/>
  <c r="N88" i="33"/>
  <c r="O88" i="33"/>
  <c r="P88" i="33"/>
  <c r="Q88" i="33"/>
  <c r="R88" i="33"/>
  <c r="S88" i="33"/>
  <c r="T88" i="33"/>
  <c r="U88" i="33"/>
  <c r="V88" i="33"/>
  <c r="W88" i="33"/>
  <c r="X88" i="33"/>
  <c r="Y88" i="33"/>
  <c r="Z88" i="33"/>
  <c r="AA88" i="33"/>
  <c r="AB88" i="33"/>
  <c r="AC88" i="33"/>
  <c r="AD88" i="33"/>
  <c r="AE88" i="33"/>
  <c r="J89" i="33"/>
  <c r="K89" i="33"/>
  <c r="L89" i="33"/>
  <c r="M89" i="33"/>
  <c r="N89" i="33"/>
  <c r="O89" i="33"/>
  <c r="P89" i="33"/>
  <c r="Q89" i="33"/>
  <c r="R89" i="33"/>
  <c r="S89" i="33"/>
  <c r="T89" i="33"/>
  <c r="U89" i="33"/>
  <c r="V89" i="33"/>
  <c r="W89" i="33"/>
  <c r="X89" i="33"/>
  <c r="Y89" i="33"/>
  <c r="Z89" i="33"/>
  <c r="AA89" i="33"/>
  <c r="AB89" i="33"/>
  <c r="AC89" i="33"/>
  <c r="AD89" i="33"/>
  <c r="AE89" i="33"/>
  <c r="J90" i="33"/>
  <c r="K90" i="33"/>
  <c r="L90" i="33"/>
  <c r="M90" i="33"/>
  <c r="N90" i="33"/>
  <c r="O90" i="33"/>
  <c r="P90" i="33"/>
  <c r="Q90" i="33"/>
  <c r="R90" i="33"/>
  <c r="S90" i="33"/>
  <c r="T90" i="33"/>
  <c r="U90" i="33"/>
  <c r="V90" i="33"/>
  <c r="W90" i="33"/>
  <c r="X90" i="33"/>
  <c r="Y90" i="33"/>
  <c r="Z90" i="33"/>
  <c r="AA90" i="33"/>
  <c r="AB90" i="33"/>
  <c r="AC90" i="33"/>
  <c r="AD90" i="33"/>
  <c r="AE90" i="33"/>
  <c r="J91" i="33"/>
  <c r="K91" i="33"/>
  <c r="L91" i="33"/>
  <c r="M91" i="33"/>
  <c r="N91" i="33"/>
  <c r="O91" i="33"/>
  <c r="P91" i="33"/>
  <c r="Q91" i="33"/>
  <c r="R91" i="33"/>
  <c r="S91" i="33"/>
  <c r="T91" i="33"/>
  <c r="U91" i="33"/>
  <c r="V91" i="33"/>
  <c r="W91" i="33"/>
  <c r="X91" i="33"/>
  <c r="Y91" i="33"/>
  <c r="Z91" i="33"/>
  <c r="AA91" i="33"/>
  <c r="AB91" i="33"/>
  <c r="AC91" i="33"/>
  <c r="AD91" i="33"/>
  <c r="AE91" i="33"/>
  <c r="J92" i="33"/>
  <c r="K92" i="33"/>
  <c r="L92" i="33"/>
  <c r="M92" i="33"/>
  <c r="N92" i="33"/>
  <c r="O92" i="33"/>
  <c r="P92" i="33"/>
  <c r="Q92" i="33"/>
  <c r="R92" i="33"/>
  <c r="S92" i="33"/>
  <c r="T92" i="33"/>
  <c r="U92" i="33"/>
  <c r="V92" i="33"/>
  <c r="W92" i="33"/>
  <c r="X92" i="33"/>
  <c r="Y92" i="33"/>
  <c r="Z92" i="33"/>
  <c r="AA92" i="33"/>
  <c r="AB92" i="33"/>
  <c r="AC92" i="33"/>
  <c r="AD92" i="33"/>
  <c r="AE92" i="33"/>
  <c r="J93" i="33"/>
  <c r="K93" i="33"/>
  <c r="L93" i="33"/>
  <c r="M93" i="33"/>
  <c r="N93" i="33"/>
  <c r="O93" i="33"/>
  <c r="P93" i="33"/>
  <c r="Q93" i="33"/>
  <c r="R93" i="33"/>
  <c r="S93" i="33"/>
  <c r="T93" i="33"/>
  <c r="U93" i="33"/>
  <c r="V93" i="33"/>
  <c r="W93" i="33"/>
  <c r="X93" i="33"/>
  <c r="Y93" i="33"/>
  <c r="Z93" i="33"/>
  <c r="AA93" i="33"/>
  <c r="AB93" i="33"/>
  <c r="AC93" i="33"/>
  <c r="AD93" i="33"/>
  <c r="AE93" i="33"/>
  <c r="J94" i="33"/>
  <c r="K94" i="33"/>
  <c r="L94" i="33"/>
  <c r="M94" i="33"/>
  <c r="N94" i="33"/>
  <c r="O94" i="33"/>
  <c r="P94" i="33"/>
  <c r="Q94" i="33"/>
  <c r="R94" i="33"/>
  <c r="S94" i="33"/>
  <c r="T94" i="33"/>
  <c r="U94" i="33"/>
  <c r="V94" i="33"/>
  <c r="W94" i="33"/>
  <c r="X94" i="33"/>
  <c r="Y94" i="33"/>
  <c r="Z94" i="33"/>
  <c r="AA94" i="33"/>
  <c r="AB94" i="33"/>
  <c r="AC94" i="33"/>
  <c r="AD94" i="33"/>
  <c r="AE94" i="33"/>
  <c r="J95" i="33"/>
  <c r="K95" i="33"/>
  <c r="L95" i="33"/>
  <c r="M95" i="33"/>
  <c r="N95" i="33"/>
  <c r="O95" i="33"/>
  <c r="P95" i="33"/>
  <c r="Q95" i="33"/>
  <c r="R95" i="33"/>
  <c r="S95" i="33"/>
  <c r="T95" i="33"/>
  <c r="U95" i="33"/>
  <c r="V95" i="33"/>
  <c r="W95" i="33"/>
  <c r="X95" i="33"/>
  <c r="Y95" i="33"/>
  <c r="Z95" i="33"/>
  <c r="AA95" i="33"/>
  <c r="AB95" i="33"/>
  <c r="AC95" i="33"/>
  <c r="AD95" i="33"/>
  <c r="AE95" i="33"/>
  <c r="J96" i="33"/>
  <c r="K96" i="33"/>
  <c r="L96" i="33"/>
  <c r="M96" i="33"/>
  <c r="N96" i="33"/>
  <c r="O96" i="33"/>
  <c r="P96" i="33"/>
  <c r="Q96" i="33"/>
  <c r="R96" i="33"/>
  <c r="S96" i="33"/>
  <c r="T96" i="33"/>
  <c r="U96" i="33"/>
  <c r="V96" i="33"/>
  <c r="W96" i="33"/>
  <c r="X96" i="33"/>
  <c r="Y96" i="33"/>
  <c r="Z96" i="33"/>
  <c r="AA96" i="33"/>
  <c r="AB96" i="33"/>
  <c r="AC96" i="33"/>
  <c r="AD96" i="33"/>
  <c r="AE96" i="33"/>
  <c r="J97" i="33"/>
  <c r="K97" i="33"/>
  <c r="L97" i="33"/>
  <c r="M97" i="33"/>
  <c r="N97" i="33"/>
  <c r="O97" i="33"/>
  <c r="P97" i="33"/>
  <c r="Q97" i="33"/>
  <c r="R97" i="33"/>
  <c r="S97" i="33"/>
  <c r="T97" i="33"/>
  <c r="U97" i="33"/>
  <c r="V97" i="33"/>
  <c r="W97" i="33"/>
  <c r="X97" i="33"/>
  <c r="Y97" i="33"/>
  <c r="Z97" i="33"/>
  <c r="AA97" i="33"/>
  <c r="AB97" i="33"/>
  <c r="AC97" i="33"/>
  <c r="AD97" i="33"/>
  <c r="AE97" i="33"/>
  <c r="J98" i="33"/>
  <c r="K98" i="33"/>
  <c r="L98" i="33"/>
  <c r="M98" i="33"/>
  <c r="N98" i="33"/>
  <c r="O98" i="33"/>
  <c r="P98" i="33"/>
  <c r="Q98" i="33"/>
  <c r="R98" i="33"/>
  <c r="S98" i="33"/>
  <c r="T98" i="33"/>
  <c r="U98" i="33"/>
  <c r="V98" i="33"/>
  <c r="W98" i="33"/>
  <c r="X98" i="33"/>
  <c r="Y98" i="33"/>
  <c r="Z98" i="33"/>
  <c r="AA98" i="33"/>
  <c r="AB98" i="33"/>
  <c r="AC98" i="33"/>
  <c r="AD98" i="33"/>
  <c r="AE98" i="33"/>
  <c r="J99" i="33"/>
  <c r="K99" i="33"/>
  <c r="L99" i="33"/>
  <c r="M99" i="33"/>
  <c r="N99" i="33"/>
  <c r="O99" i="33"/>
  <c r="P99" i="33"/>
  <c r="Q99" i="33"/>
  <c r="R99" i="33"/>
  <c r="S99" i="33"/>
  <c r="T99" i="33"/>
  <c r="U99" i="33"/>
  <c r="V99" i="33"/>
  <c r="W99" i="33"/>
  <c r="X99" i="33"/>
  <c r="Y99" i="33"/>
  <c r="Z99" i="33"/>
  <c r="AA99" i="33"/>
  <c r="AB99" i="33"/>
  <c r="AC99" i="33"/>
  <c r="AD99" i="33"/>
  <c r="AE99" i="33"/>
  <c r="J100" i="33"/>
  <c r="K100" i="33"/>
  <c r="L100" i="33"/>
  <c r="M100" i="33"/>
  <c r="N100" i="33"/>
  <c r="O100" i="33"/>
  <c r="P100" i="33"/>
  <c r="Q100" i="33"/>
  <c r="R100" i="33"/>
  <c r="S100" i="33"/>
  <c r="T100" i="33"/>
  <c r="U100" i="33"/>
  <c r="V100" i="33"/>
  <c r="W100" i="33"/>
  <c r="X100" i="33"/>
  <c r="Y100" i="33"/>
  <c r="Z100" i="33"/>
  <c r="AA100" i="33"/>
  <c r="AB100" i="33"/>
  <c r="AC100" i="33"/>
  <c r="AD100" i="33"/>
  <c r="AE100" i="33"/>
  <c r="J101" i="33"/>
  <c r="K101" i="33"/>
  <c r="L101" i="33"/>
  <c r="M101" i="33"/>
  <c r="N101" i="33"/>
  <c r="O101" i="33"/>
  <c r="P101" i="33"/>
  <c r="Q101" i="33"/>
  <c r="R101" i="33"/>
  <c r="S101" i="33"/>
  <c r="T101" i="33"/>
  <c r="U101" i="33"/>
  <c r="V101" i="33"/>
  <c r="W101" i="33"/>
  <c r="X101" i="33"/>
  <c r="Y101" i="33"/>
  <c r="Z101" i="33"/>
  <c r="AA101" i="33"/>
  <c r="AB101" i="33"/>
  <c r="AC101" i="33"/>
  <c r="AD101" i="33"/>
  <c r="AE101" i="33"/>
  <c r="J102" i="33"/>
  <c r="K102" i="33"/>
  <c r="L102" i="33"/>
  <c r="M102" i="33"/>
  <c r="N102" i="33"/>
  <c r="O102" i="33"/>
  <c r="P102" i="33"/>
  <c r="Q102" i="33"/>
  <c r="R102" i="33"/>
  <c r="S102" i="33"/>
  <c r="T102" i="33"/>
  <c r="U102" i="33"/>
  <c r="V102" i="33"/>
  <c r="W102" i="33"/>
  <c r="X102" i="33"/>
  <c r="Y102" i="33"/>
  <c r="Z102" i="33"/>
  <c r="AA102" i="33"/>
  <c r="AB102" i="33"/>
  <c r="AC102" i="33"/>
  <c r="AD102" i="33"/>
  <c r="AE102" i="33"/>
  <c r="J103" i="33"/>
  <c r="K103" i="33"/>
  <c r="L103" i="33"/>
  <c r="M103" i="33"/>
  <c r="N103" i="33"/>
  <c r="O103" i="33"/>
  <c r="P103" i="33"/>
  <c r="Q103" i="33"/>
  <c r="R103" i="33"/>
  <c r="S103" i="33"/>
  <c r="T103" i="33"/>
  <c r="U103" i="33"/>
  <c r="V103" i="33"/>
  <c r="W103" i="33"/>
  <c r="X103" i="33"/>
  <c r="Y103" i="33"/>
  <c r="Z103" i="33"/>
  <c r="AA103" i="33"/>
  <c r="AB103" i="33"/>
  <c r="AC103" i="33"/>
  <c r="AD103" i="33"/>
  <c r="AE103" i="33"/>
  <c r="J104" i="33"/>
  <c r="K104" i="33"/>
  <c r="L104" i="33"/>
  <c r="M104" i="33"/>
  <c r="N104" i="33"/>
  <c r="O104" i="33"/>
  <c r="P104" i="33"/>
  <c r="Q104" i="33"/>
  <c r="R104" i="33"/>
  <c r="S104" i="33"/>
  <c r="T104" i="33"/>
  <c r="U104" i="33"/>
  <c r="V104" i="33"/>
  <c r="W104" i="33"/>
  <c r="X104" i="33"/>
  <c r="Y104" i="33"/>
  <c r="Z104" i="33"/>
  <c r="AA104" i="33"/>
  <c r="AB104" i="33"/>
  <c r="AC104" i="33"/>
  <c r="AD104" i="33"/>
  <c r="AE104" i="33"/>
  <c r="J105" i="33"/>
  <c r="K105" i="33"/>
  <c r="L105" i="33"/>
  <c r="M105" i="33"/>
  <c r="N105" i="33"/>
  <c r="O105" i="33"/>
  <c r="P105" i="33"/>
  <c r="Q105" i="33"/>
  <c r="R105" i="33"/>
  <c r="S105" i="33"/>
  <c r="T105" i="33"/>
  <c r="U105" i="33"/>
  <c r="V105" i="33"/>
  <c r="W105" i="33"/>
  <c r="X105" i="33"/>
  <c r="Y105" i="33"/>
  <c r="Z105" i="33"/>
  <c r="AA105" i="33"/>
  <c r="AB105" i="33"/>
  <c r="AC105" i="33"/>
  <c r="AD105" i="33"/>
  <c r="AE105" i="33"/>
  <c r="J106" i="33"/>
  <c r="K106" i="33"/>
  <c r="L106" i="33"/>
  <c r="M106" i="33"/>
  <c r="N106" i="33"/>
  <c r="O106" i="33"/>
  <c r="P106" i="33"/>
  <c r="Q106" i="33"/>
  <c r="R106" i="33"/>
  <c r="S106" i="33"/>
  <c r="T106" i="33"/>
  <c r="U106" i="33"/>
  <c r="V106" i="33"/>
  <c r="W106" i="33"/>
  <c r="X106" i="33"/>
  <c r="Y106" i="33"/>
  <c r="Z106" i="33"/>
  <c r="AA106" i="33"/>
  <c r="AB106" i="33"/>
  <c r="AC106" i="33"/>
  <c r="AD106" i="33"/>
  <c r="AE106" i="33"/>
  <c r="J107" i="33"/>
  <c r="K107" i="33"/>
  <c r="L107" i="33"/>
  <c r="M107" i="33"/>
  <c r="N107" i="33"/>
  <c r="O107" i="33"/>
  <c r="P107" i="33"/>
  <c r="Q107" i="33"/>
  <c r="R107" i="33"/>
  <c r="S107" i="33"/>
  <c r="T107" i="33"/>
  <c r="U107" i="33"/>
  <c r="V107" i="33"/>
  <c r="W107" i="33"/>
  <c r="X107" i="33"/>
  <c r="Y107" i="33"/>
  <c r="Z107" i="33"/>
  <c r="AA107" i="33"/>
  <c r="AB107" i="33"/>
  <c r="AC107" i="33"/>
  <c r="AD107" i="33"/>
  <c r="AE107" i="33"/>
  <c r="F7" i="15"/>
  <c r="AE6" i="33"/>
  <c r="F7" i="14"/>
  <c r="AD6" i="33"/>
  <c r="F7" i="16"/>
  <c r="AC6" i="33"/>
  <c r="F7" i="13"/>
  <c r="AB6" i="33"/>
  <c r="F7" i="17"/>
  <c r="AA6" i="33"/>
  <c r="F7" i="19"/>
  <c r="Z6" i="33"/>
  <c r="F7" i="18"/>
  <c r="Y6" i="33"/>
  <c r="F7" i="20"/>
  <c r="X6" i="33"/>
  <c r="F7" i="12"/>
  <c r="W6" i="33"/>
  <c r="F7" i="22"/>
  <c r="V6" i="33"/>
  <c r="F7" i="23"/>
  <c r="U6" i="33"/>
  <c r="F7" i="25"/>
  <c r="T6" i="33"/>
  <c r="F7" i="24"/>
  <c r="S6" i="33"/>
  <c r="F7" i="27"/>
  <c r="R6" i="33"/>
  <c r="F7" i="28"/>
  <c r="Q6" i="33"/>
  <c r="F7" i="29"/>
  <c r="P6" i="33"/>
  <c r="F7" i="30"/>
  <c r="O6" i="33"/>
  <c r="F7" i="31"/>
  <c r="N6" i="33"/>
  <c r="F7" i="26"/>
  <c r="M6" i="33"/>
  <c r="F7" i="21"/>
  <c r="L6" i="33"/>
  <c r="F7" i="11"/>
  <c r="K6" i="33"/>
  <c r="F7" i="10"/>
  <c r="J6" i="33"/>
  <c r="F12" i="9"/>
  <c r="F14" i="9"/>
  <c r="F17" i="9"/>
  <c r="F20" i="9"/>
  <c r="F26" i="9"/>
  <c r="F11" i="9"/>
  <c r="F10" i="9"/>
  <c r="F32" i="9"/>
  <c r="F31" i="9"/>
  <c r="F39" i="9"/>
  <c r="F41" i="9"/>
  <c r="F44" i="9"/>
  <c r="F47" i="9"/>
  <c r="F49" i="9"/>
  <c r="F53" i="9"/>
  <c r="F38" i="9"/>
  <c r="F60" i="9"/>
  <c r="F65" i="9"/>
  <c r="F72" i="9"/>
  <c r="F82" i="9"/>
  <c r="F63" i="9"/>
  <c r="F92" i="9"/>
  <c r="F94" i="9"/>
  <c r="F30" i="9"/>
  <c r="F9" i="9"/>
  <c r="F8" i="9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53" i="33"/>
  <c r="I54" i="33"/>
  <c r="I55" i="33"/>
  <c r="I56" i="33"/>
  <c r="I57" i="33"/>
  <c r="I58" i="33"/>
  <c r="I59" i="33"/>
  <c r="I60" i="33"/>
  <c r="I61" i="33"/>
  <c r="I62" i="33"/>
  <c r="I63" i="33"/>
  <c r="I64" i="33"/>
  <c r="I65" i="33"/>
  <c r="I66" i="33"/>
  <c r="I67" i="33"/>
  <c r="I68" i="33"/>
  <c r="I69" i="33"/>
  <c r="I70" i="33"/>
  <c r="I71" i="33"/>
  <c r="I72" i="33"/>
  <c r="I73" i="33"/>
  <c r="I74" i="33"/>
  <c r="I75" i="33"/>
  <c r="I76" i="33"/>
  <c r="I77" i="33"/>
  <c r="I78" i="33"/>
  <c r="I79" i="33"/>
  <c r="I80" i="33"/>
  <c r="I81" i="33"/>
  <c r="I82" i="33"/>
  <c r="I83" i="33"/>
  <c r="I84" i="33"/>
  <c r="I85" i="33"/>
  <c r="I86" i="33"/>
  <c r="I87" i="33"/>
  <c r="I88" i="33"/>
  <c r="I89" i="33"/>
  <c r="I90" i="33"/>
  <c r="I91" i="33"/>
  <c r="I92" i="33"/>
  <c r="I93" i="33"/>
  <c r="I94" i="33"/>
  <c r="I95" i="33"/>
  <c r="I96" i="33"/>
  <c r="I97" i="33"/>
  <c r="I98" i="33"/>
  <c r="I99" i="33"/>
  <c r="I100" i="33"/>
  <c r="I101" i="33"/>
  <c r="I102" i="33"/>
  <c r="I103" i="33"/>
  <c r="I104" i="33"/>
  <c r="I105" i="33"/>
  <c r="I106" i="33"/>
  <c r="I107" i="33"/>
  <c r="F7" i="9"/>
  <c r="I6" i="33"/>
  <c r="F12" i="8"/>
  <c r="F14" i="8"/>
  <c r="F17" i="8"/>
  <c r="F20" i="8"/>
  <c r="F26" i="8"/>
  <c r="F11" i="8"/>
  <c r="F10" i="8"/>
  <c r="F32" i="8"/>
  <c r="F31" i="8"/>
  <c r="F39" i="8"/>
  <c r="F41" i="8"/>
  <c r="F44" i="8"/>
  <c r="F47" i="8"/>
  <c r="F49" i="8"/>
  <c r="F53" i="8"/>
  <c r="F38" i="8"/>
  <c r="F60" i="8"/>
  <c r="F65" i="8"/>
  <c r="F72" i="8"/>
  <c r="F82" i="8"/>
  <c r="F63" i="8"/>
  <c r="F92" i="8"/>
  <c r="F94" i="8"/>
  <c r="F30" i="8"/>
  <c r="F9" i="8"/>
  <c r="F8" i="8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F7" i="8"/>
  <c r="H6" i="33"/>
  <c r="G12" i="6"/>
  <c r="G14" i="6"/>
  <c r="G17" i="6"/>
  <c r="G20" i="6"/>
  <c r="G26" i="6"/>
  <c r="G11" i="6"/>
  <c r="G10" i="6"/>
  <c r="G32" i="6"/>
  <c r="G31" i="6"/>
  <c r="G39" i="6"/>
  <c r="G41" i="6"/>
  <c r="G44" i="6"/>
  <c r="G47" i="6"/>
  <c r="G49" i="6"/>
  <c r="G53" i="6"/>
  <c r="G38" i="6"/>
  <c r="G60" i="6"/>
  <c r="G65" i="6"/>
  <c r="G72" i="6"/>
  <c r="G82" i="6"/>
  <c r="G63" i="6"/>
  <c r="G92" i="6"/>
  <c r="G94" i="6"/>
  <c r="G30" i="6"/>
  <c r="G9" i="6"/>
  <c r="G8" i="6"/>
  <c r="G7" i="33"/>
  <c r="F7" i="33"/>
  <c r="G8" i="33"/>
  <c r="F8" i="33"/>
  <c r="G9" i="33"/>
  <c r="F9" i="33"/>
  <c r="G10" i="33"/>
  <c r="F10" i="33"/>
  <c r="G11" i="33"/>
  <c r="F11" i="33"/>
  <c r="G12" i="33"/>
  <c r="F12" i="33"/>
  <c r="G13" i="33"/>
  <c r="F13" i="33"/>
  <c r="G14" i="33"/>
  <c r="F14" i="33"/>
  <c r="G15" i="33"/>
  <c r="F15" i="33"/>
  <c r="G16" i="33"/>
  <c r="F16" i="33"/>
  <c r="G17" i="33"/>
  <c r="F17" i="33"/>
  <c r="G18" i="33"/>
  <c r="F18" i="33"/>
  <c r="G19" i="33"/>
  <c r="F19" i="33"/>
  <c r="G20" i="33"/>
  <c r="F20" i="33"/>
  <c r="G21" i="33"/>
  <c r="F21" i="33"/>
  <c r="G22" i="33"/>
  <c r="F22" i="33"/>
  <c r="G23" i="33"/>
  <c r="F23" i="33"/>
  <c r="G24" i="33"/>
  <c r="F24" i="33"/>
  <c r="G25" i="33"/>
  <c r="F25" i="33"/>
  <c r="G26" i="33"/>
  <c r="F26" i="33"/>
  <c r="G27" i="33"/>
  <c r="F27" i="33"/>
  <c r="G28" i="33"/>
  <c r="F28" i="33"/>
  <c r="G29" i="33"/>
  <c r="F29" i="33"/>
  <c r="G30" i="33"/>
  <c r="F30" i="33"/>
  <c r="G31" i="33"/>
  <c r="F31" i="33"/>
  <c r="G32" i="33"/>
  <c r="F32" i="33"/>
  <c r="G33" i="33"/>
  <c r="F33" i="33"/>
  <c r="G34" i="33"/>
  <c r="F34" i="33"/>
  <c r="G35" i="33"/>
  <c r="F35" i="33"/>
  <c r="G36" i="33"/>
  <c r="F36" i="33"/>
  <c r="G37" i="33"/>
  <c r="F37" i="33"/>
  <c r="G38" i="33"/>
  <c r="F38" i="33"/>
  <c r="G39" i="33"/>
  <c r="F39" i="33"/>
  <c r="G40" i="33"/>
  <c r="F40" i="33"/>
  <c r="G41" i="33"/>
  <c r="F41" i="33"/>
  <c r="G42" i="33"/>
  <c r="F42" i="33"/>
  <c r="G43" i="33"/>
  <c r="F43" i="33"/>
  <c r="G44" i="33"/>
  <c r="F44" i="33"/>
  <c r="G45" i="33"/>
  <c r="F45" i="33"/>
  <c r="G46" i="33"/>
  <c r="F46" i="33"/>
  <c r="G47" i="33"/>
  <c r="F47" i="33"/>
  <c r="G48" i="33"/>
  <c r="F48" i="33"/>
  <c r="G49" i="33"/>
  <c r="F49" i="33"/>
  <c r="G50" i="33"/>
  <c r="F50" i="33"/>
  <c r="G51" i="33"/>
  <c r="F51" i="33"/>
  <c r="G52" i="33"/>
  <c r="F52" i="33"/>
  <c r="G53" i="33"/>
  <c r="F53" i="33"/>
  <c r="G54" i="33"/>
  <c r="F54" i="33"/>
  <c r="G55" i="33"/>
  <c r="F55" i="33"/>
  <c r="G56" i="33"/>
  <c r="F56" i="33"/>
  <c r="G57" i="33"/>
  <c r="F57" i="33"/>
  <c r="G58" i="33"/>
  <c r="F58" i="33"/>
  <c r="G59" i="33"/>
  <c r="F59" i="33"/>
  <c r="G60" i="33"/>
  <c r="F60" i="33"/>
  <c r="G61" i="33"/>
  <c r="F61" i="33"/>
  <c r="G62" i="33"/>
  <c r="F62" i="33"/>
  <c r="G63" i="33"/>
  <c r="F63" i="33"/>
  <c r="G64" i="33"/>
  <c r="F64" i="33"/>
  <c r="G65" i="33"/>
  <c r="F65" i="33"/>
  <c r="G66" i="33"/>
  <c r="F66" i="33"/>
  <c r="G67" i="33"/>
  <c r="F67" i="33"/>
  <c r="G68" i="33"/>
  <c r="F68" i="33"/>
  <c r="G69" i="33"/>
  <c r="F69" i="33"/>
  <c r="G70" i="33"/>
  <c r="F70" i="33"/>
  <c r="G71" i="33"/>
  <c r="F71" i="33"/>
  <c r="G72" i="33"/>
  <c r="F72" i="33"/>
  <c r="G73" i="33"/>
  <c r="F73" i="33"/>
  <c r="G74" i="33"/>
  <c r="F74" i="33"/>
  <c r="G75" i="33"/>
  <c r="F75" i="33"/>
  <c r="G76" i="33"/>
  <c r="F76" i="33"/>
  <c r="G77" i="33"/>
  <c r="F77" i="33"/>
  <c r="G78" i="33"/>
  <c r="F78" i="33"/>
  <c r="G79" i="33"/>
  <c r="F79" i="33"/>
  <c r="G80" i="33"/>
  <c r="F80" i="33"/>
  <c r="G81" i="33"/>
  <c r="F81" i="33"/>
  <c r="G82" i="33"/>
  <c r="F82" i="33"/>
  <c r="G83" i="33"/>
  <c r="F83" i="33"/>
  <c r="G84" i="33"/>
  <c r="F84" i="33"/>
  <c r="G85" i="33"/>
  <c r="F85" i="33"/>
  <c r="G86" i="33"/>
  <c r="F86" i="33"/>
  <c r="G87" i="33"/>
  <c r="F87" i="33"/>
  <c r="G88" i="33"/>
  <c r="F88" i="33"/>
  <c r="G89" i="33"/>
  <c r="F89" i="33"/>
  <c r="G90" i="33"/>
  <c r="F90" i="33"/>
  <c r="G91" i="33"/>
  <c r="F91" i="33"/>
  <c r="G92" i="33"/>
  <c r="F92" i="33"/>
  <c r="G93" i="33"/>
  <c r="F93" i="33"/>
  <c r="G94" i="33"/>
  <c r="F94" i="33"/>
  <c r="G95" i="33"/>
  <c r="F95" i="33"/>
  <c r="G96" i="33"/>
  <c r="F96" i="33"/>
  <c r="G97" i="33"/>
  <c r="F97" i="33"/>
  <c r="G98" i="33"/>
  <c r="F98" i="33"/>
  <c r="G99" i="33"/>
  <c r="F99" i="33"/>
  <c r="G100" i="33"/>
  <c r="F100" i="33"/>
  <c r="G101" i="33"/>
  <c r="F101" i="33"/>
  <c r="G102" i="33"/>
  <c r="F102" i="33"/>
  <c r="G103" i="33"/>
  <c r="F103" i="33"/>
  <c r="G104" i="33"/>
  <c r="F104" i="33"/>
  <c r="G105" i="33"/>
  <c r="F105" i="33"/>
  <c r="G106" i="33"/>
  <c r="F106" i="33"/>
  <c r="G107" i="33"/>
  <c r="F107" i="33"/>
  <c r="G7" i="6"/>
  <c r="G6" i="33"/>
  <c r="F6" i="33"/>
  <c r="T94" i="6"/>
  <c r="S94" i="6"/>
  <c r="R94" i="6"/>
  <c r="Q94" i="6"/>
  <c r="P94" i="6"/>
  <c r="O94" i="6"/>
  <c r="N94" i="6"/>
  <c r="M94" i="6"/>
  <c r="L94" i="6"/>
  <c r="K94" i="6"/>
  <c r="J94" i="6"/>
  <c r="T92" i="6"/>
  <c r="S92" i="6"/>
  <c r="R92" i="6"/>
  <c r="Q92" i="6"/>
  <c r="P92" i="6"/>
  <c r="O92" i="6"/>
  <c r="N92" i="6"/>
  <c r="M92" i="6"/>
  <c r="L92" i="6"/>
  <c r="K92" i="6"/>
  <c r="J92" i="6"/>
  <c r="T82" i="6"/>
  <c r="S82" i="6"/>
  <c r="R82" i="6"/>
  <c r="Q82" i="6"/>
  <c r="P82" i="6"/>
  <c r="O82" i="6"/>
  <c r="N82" i="6"/>
  <c r="M82" i="6"/>
  <c r="L82" i="6"/>
  <c r="K82" i="6"/>
  <c r="J82" i="6"/>
  <c r="T72" i="6"/>
  <c r="S72" i="6"/>
  <c r="R72" i="6"/>
  <c r="Q72" i="6"/>
  <c r="P72" i="6"/>
  <c r="O72" i="6"/>
  <c r="N72" i="6"/>
  <c r="M72" i="6"/>
  <c r="L72" i="6"/>
  <c r="K72" i="6"/>
  <c r="J72" i="6"/>
  <c r="T65" i="6"/>
  <c r="S65" i="6"/>
  <c r="R65" i="6"/>
  <c r="Q65" i="6"/>
  <c r="P65" i="6"/>
  <c r="O65" i="6"/>
  <c r="N65" i="6"/>
  <c r="M65" i="6"/>
  <c r="L65" i="6"/>
  <c r="K65" i="6"/>
  <c r="J65" i="6"/>
  <c r="T63" i="6"/>
  <c r="S63" i="6"/>
  <c r="R63" i="6"/>
  <c r="Q63" i="6"/>
  <c r="P63" i="6"/>
  <c r="O63" i="6"/>
  <c r="N63" i="6"/>
  <c r="M63" i="6"/>
  <c r="L63" i="6"/>
  <c r="K63" i="6"/>
  <c r="J63" i="6"/>
  <c r="T60" i="6"/>
  <c r="S60" i="6"/>
  <c r="R60" i="6"/>
  <c r="Q60" i="6"/>
  <c r="P60" i="6"/>
  <c r="O60" i="6"/>
  <c r="N60" i="6"/>
  <c r="M60" i="6"/>
  <c r="L60" i="6"/>
  <c r="K60" i="6"/>
  <c r="J60" i="6"/>
  <c r="T53" i="6"/>
  <c r="S53" i="6"/>
  <c r="R53" i="6"/>
  <c r="Q53" i="6"/>
  <c r="P53" i="6"/>
  <c r="O53" i="6"/>
  <c r="N53" i="6"/>
  <c r="M53" i="6"/>
  <c r="L53" i="6"/>
  <c r="K53" i="6"/>
  <c r="J53" i="6"/>
  <c r="T49" i="6"/>
  <c r="S49" i="6"/>
  <c r="R49" i="6"/>
  <c r="Q49" i="6"/>
  <c r="P49" i="6"/>
  <c r="O49" i="6"/>
  <c r="N49" i="6"/>
  <c r="M49" i="6"/>
  <c r="L49" i="6"/>
  <c r="K49" i="6"/>
  <c r="J49" i="6"/>
  <c r="T47" i="6"/>
  <c r="S47" i="6"/>
  <c r="R47" i="6"/>
  <c r="Q47" i="6"/>
  <c r="P47" i="6"/>
  <c r="O47" i="6"/>
  <c r="N47" i="6"/>
  <c r="M47" i="6"/>
  <c r="L47" i="6"/>
  <c r="K47" i="6"/>
  <c r="J47" i="6"/>
  <c r="T44" i="6"/>
  <c r="S44" i="6"/>
  <c r="R44" i="6"/>
  <c r="Q44" i="6"/>
  <c r="P44" i="6"/>
  <c r="O44" i="6"/>
  <c r="N44" i="6"/>
  <c r="M44" i="6"/>
  <c r="L44" i="6"/>
  <c r="K44" i="6"/>
  <c r="J44" i="6"/>
  <c r="T41" i="6"/>
  <c r="S41" i="6"/>
  <c r="R41" i="6"/>
  <c r="Q41" i="6"/>
  <c r="P41" i="6"/>
  <c r="O41" i="6"/>
  <c r="N41" i="6"/>
  <c r="M41" i="6"/>
  <c r="L41" i="6"/>
  <c r="K41" i="6"/>
  <c r="J41" i="6"/>
  <c r="T39" i="6"/>
  <c r="S39" i="6"/>
  <c r="R39" i="6"/>
  <c r="Q39" i="6"/>
  <c r="P39" i="6"/>
  <c r="O39" i="6"/>
  <c r="N39" i="6"/>
  <c r="M39" i="6"/>
  <c r="L39" i="6"/>
  <c r="K39" i="6"/>
  <c r="J39" i="6"/>
  <c r="T38" i="6"/>
  <c r="S38" i="6"/>
  <c r="R38" i="6"/>
  <c r="Q38" i="6"/>
  <c r="P38" i="6"/>
  <c r="O38" i="6"/>
  <c r="N38" i="6"/>
  <c r="M38" i="6"/>
  <c r="L38" i="6"/>
  <c r="K38" i="6"/>
  <c r="J38" i="6"/>
  <c r="T32" i="6"/>
  <c r="S32" i="6"/>
  <c r="R32" i="6"/>
  <c r="Q32" i="6"/>
  <c r="P32" i="6"/>
  <c r="O32" i="6"/>
  <c r="N32" i="6"/>
  <c r="M32" i="6"/>
  <c r="L32" i="6"/>
  <c r="K32" i="6"/>
  <c r="J32" i="6"/>
  <c r="T31" i="6"/>
  <c r="S31" i="6"/>
  <c r="R31" i="6"/>
  <c r="Q31" i="6"/>
  <c r="P31" i="6"/>
  <c r="O31" i="6"/>
  <c r="N31" i="6"/>
  <c r="M31" i="6"/>
  <c r="L31" i="6"/>
  <c r="K31" i="6"/>
  <c r="J31" i="6"/>
  <c r="T30" i="6"/>
  <c r="S30" i="6"/>
  <c r="R30" i="6"/>
  <c r="Q30" i="6"/>
  <c r="P30" i="6"/>
  <c r="O30" i="6"/>
  <c r="N30" i="6"/>
  <c r="M30" i="6"/>
  <c r="L30" i="6"/>
  <c r="K30" i="6"/>
  <c r="J30" i="6"/>
  <c r="T26" i="6"/>
  <c r="S26" i="6"/>
  <c r="R26" i="6"/>
  <c r="Q26" i="6"/>
  <c r="P26" i="6"/>
  <c r="O26" i="6"/>
  <c r="N26" i="6"/>
  <c r="M26" i="6"/>
  <c r="L26" i="6"/>
  <c r="K26" i="6"/>
  <c r="J26" i="6"/>
  <c r="T20" i="6"/>
  <c r="S20" i="6"/>
  <c r="R20" i="6"/>
  <c r="Q20" i="6"/>
  <c r="P20" i="6"/>
  <c r="O20" i="6"/>
  <c r="N20" i="6"/>
  <c r="M20" i="6"/>
  <c r="L20" i="6"/>
  <c r="K20" i="6"/>
  <c r="J20" i="6"/>
  <c r="T17" i="6"/>
  <c r="S17" i="6"/>
  <c r="R17" i="6"/>
  <c r="Q17" i="6"/>
  <c r="P17" i="6"/>
  <c r="O17" i="6"/>
  <c r="N17" i="6"/>
  <c r="M17" i="6"/>
  <c r="L17" i="6"/>
  <c r="K17" i="6"/>
  <c r="J17" i="6"/>
  <c r="T14" i="6"/>
  <c r="S14" i="6"/>
  <c r="R14" i="6"/>
  <c r="Q14" i="6"/>
  <c r="P14" i="6"/>
  <c r="O14" i="6"/>
  <c r="N14" i="6"/>
  <c r="M14" i="6"/>
  <c r="L14" i="6"/>
  <c r="K14" i="6"/>
  <c r="J14" i="6"/>
  <c r="T12" i="6"/>
  <c r="S12" i="6"/>
  <c r="R12" i="6"/>
  <c r="Q12" i="6"/>
  <c r="P12" i="6"/>
  <c r="O12" i="6"/>
  <c r="N12" i="6"/>
  <c r="M12" i="6"/>
  <c r="L12" i="6"/>
  <c r="K12" i="6"/>
  <c r="J12" i="6"/>
  <c r="T11" i="6"/>
  <c r="S11" i="6"/>
  <c r="R11" i="6"/>
  <c r="Q11" i="6"/>
  <c r="P11" i="6"/>
  <c r="O11" i="6"/>
  <c r="N11" i="6"/>
  <c r="M11" i="6"/>
  <c r="L11" i="6"/>
  <c r="K11" i="6"/>
  <c r="J11" i="6"/>
  <c r="T10" i="6"/>
  <c r="S10" i="6"/>
  <c r="R10" i="6"/>
  <c r="Q10" i="6"/>
  <c r="P10" i="6"/>
  <c r="O10" i="6"/>
  <c r="N10" i="6"/>
  <c r="M10" i="6"/>
  <c r="L10" i="6"/>
  <c r="K10" i="6"/>
  <c r="J10" i="6"/>
  <c r="T9" i="6"/>
  <c r="S9" i="6"/>
  <c r="R9" i="6"/>
  <c r="Q9" i="6"/>
  <c r="P9" i="6"/>
  <c r="O9" i="6"/>
  <c r="N9" i="6"/>
  <c r="M9" i="6"/>
  <c r="L9" i="6"/>
  <c r="K9" i="6"/>
  <c r="J9" i="6"/>
  <c r="T8" i="6"/>
  <c r="S8" i="6"/>
  <c r="R8" i="6"/>
  <c r="Q8" i="6"/>
  <c r="P8" i="6"/>
  <c r="O8" i="6"/>
  <c r="N8" i="6"/>
  <c r="M8" i="6"/>
  <c r="L8" i="6"/>
  <c r="K8" i="6"/>
  <c r="J8" i="6"/>
  <c r="T7" i="6"/>
  <c r="S7" i="6"/>
  <c r="R7" i="6"/>
  <c r="Q7" i="6"/>
  <c r="P7" i="6"/>
  <c r="O7" i="6"/>
  <c r="N7" i="6"/>
  <c r="M7" i="6"/>
  <c r="L7" i="6"/>
  <c r="K7" i="6"/>
  <c r="J7" i="6"/>
  <c r="I12" i="6"/>
  <c r="I14" i="6"/>
  <c r="I17" i="6"/>
  <c r="I20" i="6"/>
  <c r="I26" i="6"/>
  <c r="I11" i="6"/>
  <c r="I10" i="6"/>
  <c r="I32" i="6"/>
  <c r="I31" i="6"/>
  <c r="I39" i="6"/>
  <c r="I41" i="6"/>
  <c r="I44" i="6"/>
  <c r="I47" i="6"/>
  <c r="I49" i="6"/>
  <c r="I53" i="6"/>
  <c r="I38" i="6"/>
  <c r="I60" i="6"/>
  <c r="I65" i="6"/>
  <c r="I72" i="6"/>
  <c r="I82" i="6"/>
  <c r="I63" i="6"/>
  <c r="I92" i="6"/>
  <c r="I94" i="6"/>
  <c r="I30" i="6"/>
  <c r="I9" i="6"/>
  <c r="I8" i="6"/>
  <c r="H8" i="6"/>
  <c r="F8" i="6"/>
  <c r="H9" i="6"/>
  <c r="F9" i="6"/>
  <c r="H10" i="6"/>
  <c r="F10" i="6"/>
  <c r="H11" i="6"/>
  <c r="F11" i="6"/>
  <c r="H12" i="6"/>
  <c r="F12" i="6"/>
  <c r="H13" i="6"/>
  <c r="F13" i="6"/>
  <c r="H14" i="6"/>
  <c r="F14" i="6"/>
  <c r="H15" i="6"/>
  <c r="F15" i="6"/>
  <c r="H16" i="6"/>
  <c r="F16" i="6"/>
  <c r="H17" i="6"/>
  <c r="F17" i="6"/>
  <c r="H18" i="6"/>
  <c r="F18" i="6"/>
  <c r="H19" i="6"/>
  <c r="F19" i="6"/>
  <c r="H20" i="6"/>
  <c r="F20" i="6"/>
  <c r="H21" i="6"/>
  <c r="F21" i="6"/>
  <c r="H22" i="6"/>
  <c r="F22" i="6"/>
  <c r="H23" i="6"/>
  <c r="F23" i="6"/>
  <c r="H24" i="6"/>
  <c r="F24" i="6"/>
  <c r="H25" i="6"/>
  <c r="F25" i="6"/>
  <c r="H26" i="6"/>
  <c r="F26" i="6"/>
  <c r="H27" i="6"/>
  <c r="F27" i="6"/>
  <c r="H28" i="6"/>
  <c r="F28" i="6"/>
  <c r="H29" i="6"/>
  <c r="F29" i="6"/>
  <c r="H30" i="6"/>
  <c r="F30" i="6"/>
  <c r="H31" i="6"/>
  <c r="F31" i="6"/>
  <c r="H32" i="6"/>
  <c r="F32" i="6"/>
  <c r="H33" i="6"/>
  <c r="F33" i="6"/>
  <c r="H34" i="6"/>
  <c r="F34" i="6"/>
  <c r="H35" i="6"/>
  <c r="F35" i="6"/>
  <c r="H36" i="6"/>
  <c r="F36" i="6"/>
  <c r="H37" i="6"/>
  <c r="F37" i="6"/>
  <c r="H38" i="6"/>
  <c r="F38" i="6"/>
  <c r="H39" i="6"/>
  <c r="F39" i="6"/>
  <c r="H40" i="6"/>
  <c r="F40" i="6"/>
  <c r="H41" i="6"/>
  <c r="F41" i="6"/>
  <c r="H42" i="6"/>
  <c r="F42" i="6"/>
  <c r="H43" i="6"/>
  <c r="F43" i="6"/>
  <c r="H44" i="6"/>
  <c r="F44" i="6"/>
  <c r="H45" i="6"/>
  <c r="F45" i="6"/>
  <c r="H46" i="6"/>
  <c r="F46" i="6"/>
  <c r="H47" i="6"/>
  <c r="F47" i="6"/>
  <c r="H48" i="6"/>
  <c r="F48" i="6"/>
  <c r="H49" i="6"/>
  <c r="F49" i="6"/>
  <c r="H50" i="6"/>
  <c r="F50" i="6"/>
  <c r="H51" i="6"/>
  <c r="F51" i="6"/>
  <c r="H52" i="6"/>
  <c r="F52" i="6"/>
  <c r="H53" i="6"/>
  <c r="F53" i="6"/>
  <c r="H54" i="6"/>
  <c r="F54" i="6"/>
  <c r="H55" i="6"/>
  <c r="F55" i="6"/>
  <c r="H56" i="6"/>
  <c r="F56" i="6"/>
  <c r="H57" i="6"/>
  <c r="F57" i="6"/>
  <c r="H58" i="6"/>
  <c r="F58" i="6"/>
  <c r="H59" i="6"/>
  <c r="F59" i="6"/>
  <c r="H60" i="6"/>
  <c r="F60" i="6"/>
  <c r="H61" i="6"/>
  <c r="F61" i="6"/>
  <c r="H62" i="6"/>
  <c r="F62" i="6"/>
  <c r="H63" i="6"/>
  <c r="F63" i="6"/>
  <c r="H64" i="6"/>
  <c r="F64" i="6"/>
  <c r="H65" i="6"/>
  <c r="F65" i="6"/>
  <c r="H66" i="6"/>
  <c r="F66" i="6"/>
  <c r="H67" i="6"/>
  <c r="F67" i="6"/>
  <c r="H68" i="6"/>
  <c r="F68" i="6"/>
  <c r="H69" i="6"/>
  <c r="F69" i="6"/>
  <c r="H70" i="6"/>
  <c r="F70" i="6"/>
  <c r="H71" i="6"/>
  <c r="F71" i="6"/>
  <c r="H72" i="6"/>
  <c r="F72" i="6"/>
  <c r="H73" i="6"/>
  <c r="F73" i="6"/>
  <c r="H74" i="6"/>
  <c r="F74" i="6"/>
  <c r="H75" i="6"/>
  <c r="F75" i="6"/>
  <c r="H76" i="6"/>
  <c r="F76" i="6"/>
  <c r="H77" i="6"/>
  <c r="F77" i="6"/>
  <c r="H78" i="6"/>
  <c r="F78" i="6"/>
  <c r="H79" i="6"/>
  <c r="F79" i="6"/>
  <c r="H80" i="6"/>
  <c r="F80" i="6"/>
  <c r="H81" i="6"/>
  <c r="F81" i="6"/>
  <c r="H82" i="6"/>
  <c r="F82" i="6"/>
  <c r="H83" i="6"/>
  <c r="F83" i="6"/>
  <c r="H84" i="6"/>
  <c r="F84" i="6"/>
  <c r="H85" i="6"/>
  <c r="F85" i="6"/>
  <c r="H86" i="6"/>
  <c r="F86" i="6"/>
  <c r="H87" i="6"/>
  <c r="F87" i="6"/>
  <c r="H88" i="6"/>
  <c r="F88" i="6"/>
  <c r="H89" i="6"/>
  <c r="F89" i="6"/>
  <c r="H90" i="6"/>
  <c r="F90" i="6"/>
  <c r="H91" i="6"/>
  <c r="F91" i="6"/>
  <c r="H92" i="6"/>
  <c r="F92" i="6"/>
  <c r="H93" i="6"/>
  <c r="F93" i="6"/>
  <c r="H94" i="6"/>
  <c r="F94" i="6"/>
  <c r="H95" i="6"/>
  <c r="F95" i="6"/>
  <c r="H96" i="6"/>
  <c r="F96" i="6"/>
  <c r="H97" i="6"/>
  <c r="F97" i="6"/>
  <c r="H98" i="6"/>
  <c r="F98" i="6"/>
  <c r="H99" i="6"/>
  <c r="F99" i="6"/>
  <c r="H100" i="6"/>
  <c r="F100" i="6"/>
  <c r="H101" i="6"/>
  <c r="F101" i="6"/>
  <c r="H102" i="6"/>
  <c r="F102" i="6"/>
  <c r="H103" i="6"/>
  <c r="F103" i="6"/>
  <c r="H104" i="6"/>
  <c r="F104" i="6"/>
  <c r="H105" i="6"/>
  <c r="F105" i="6"/>
  <c r="H106" i="6"/>
  <c r="F106" i="6"/>
  <c r="H107" i="6"/>
  <c r="F107" i="6"/>
  <c r="H108" i="6"/>
  <c r="F108" i="6"/>
  <c r="I7" i="6"/>
  <c r="H7" i="6"/>
  <c r="F7" i="6"/>
</calcChain>
</file>

<file path=xl/sharedStrings.xml><?xml version="1.0" encoding="utf-8"?>
<sst xmlns="http://schemas.openxmlformats.org/spreadsheetml/2006/main" count="5713" uniqueCount="339">
  <si>
    <t>ចំណាត់ថ្នាក់ចំណូល</t>
  </si>
  <si>
    <t>សរុបរួម</t>
  </si>
  <si>
    <t>០២-រាជធានីភ្នំពេញ</t>
  </si>
  <si>
    <t>០៣-ខេត្តកណ្តាល</t>
  </si>
  <si>
    <t>០៤-ខេត្តកំពង់ចាម</t>
  </si>
  <si>
    <t>០៥-ខេត្តបាត់ដំបង</t>
  </si>
  <si>
    <t>០៦-ខេត្តព្រៃវែង</t>
  </si>
  <si>
    <t>០៧-ខេត្តសៀមរាប</t>
  </si>
  <si>
    <t>០៨-ខេត្តកំពង់ធំ</t>
  </si>
  <si>
    <t>០៩-ខេត្តតាកែវ</t>
  </si>
  <si>
    <t>១០-ខេត្តស្វាយរៀង</t>
  </si>
  <si>
    <t>១១-ខេត្តពោធិ៍សាត់</t>
  </si>
  <si>
    <t>១២-ខេត្តកំពង់ឆ្នាំង</t>
  </si>
  <si>
    <t>១៣-ខេត្តកំពង់ស្ពឺ</t>
  </si>
  <si>
    <t>១៤-ខេត្តកំពត</t>
  </si>
  <si>
    <t>១៥-ខេត្តព្រះសីហនុ</t>
  </si>
  <si>
    <t>១៦-ខេត្តកោះកុង</t>
  </si>
  <si>
    <t>១៧-ខេត្តព្រះវិហារ</t>
  </si>
  <si>
    <t>១៨-ខេត្តក្រចេះ</t>
  </si>
  <si>
    <t>១៩-ខេត្តរតនៈគីរី</t>
  </si>
  <si>
    <t>២០-ខេត្តមណ្ឌលគីរី</t>
  </si>
  <si>
    <t>២១-ខេត្តបន្ទាយមានជ័យ</t>
  </si>
  <si>
    <t>២២-ខេត្តស្ទឹងត្រែង</t>
  </si>
  <si>
    <t>២៣-ខេត្តកែប</t>
  </si>
  <si>
    <t>២៤-ខេត្តប៉ៃលិន</t>
  </si>
  <si>
    <t>២៥-ខេត្តឧត្តរមានជ័យ</t>
  </si>
  <si>
    <t>ប្រភេទទី១: ចំណូលសារពើពន្ធ</t>
  </si>
  <si>
    <t>ចំណូលសារពើពន្ធក្នុងស្រុក</t>
  </si>
  <si>
    <t>អាករលើការប្រើប្រាស់ទ្រព្យសម្បត្តិឬការអនុវត្តន៍សកម្មភាព</t>
  </si>
  <si>
    <t>ផលទុននៃទ្រព្យសម្បត្តិរដ្ឋ</t>
  </si>
  <si>
    <t>ផលនៃសម្បទាន និងការជួលដីធ្លី</t>
  </si>
  <si>
    <t>សម្បទានរ៉ែ</t>
  </si>
  <si>
    <t>ការជួលដីទំនេរ (មានតែដី)</t>
  </si>
  <si>
    <t>ផលទុនពីការលក់ ជួលទ្រព្យសម្បត្តិ និងសេវា</t>
  </si>
  <si>
    <t>ផលទុនផ្សេងៗទៀត</t>
  </si>
  <si>
    <t>ការលក់ទ្រព្យសម្បត្តិនៃរដ្ឋបាលសាធារណៈ</t>
  </si>
  <si>
    <t>ផលពីការគ្រប់គ្រងរដ្ឋបាល</t>
  </si>
  <si>
    <t>ការជួលទ្រព្យសម្បត្តិអចល័ត</t>
  </si>
  <si>
    <t>ការផ្តល់សេវាកម្ម</t>
  </si>
  <si>
    <t>សេវាសំណង់</t>
  </si>
  <si>
    <t>ផលពីសេវាផ្សេងៗទៀត</t>
  </si>
  <si>
    <t>ចំណូលពីការផាកពិន័យ និងការដាក់ទណ្ឌកម្ម</t>
  </si>
  <si>
    <t>ផលពីការផាកពិន័យ និងការដាក់ទណ្ឌកម្ម</t>
  </si>
  <si>
    <t>ផលហិរញ្ញវត្ថុ</t>
  </si>
  <si>
    <t>ផ្សេងៗ</t>
  </si>
  <si>
    <t>២៦-ខេត្តត្បូងឃ្មុំ</t>
  </si>
  <si>
    <t>ជំពូក 
Chapter</t>
  </si>
  <si>
    <t>គណនី 
Account</t>
  </si>
  <si>
    <t>អនុគណនី 
Sub-account</t>
  </si>
  <si>
    <t>ការគ្រប់គ្រងឆ្នាំ ២០១៥ ចំណូលថវិការបស់រដ្ខបាលរាជធានី ខេត្ត</t>
  </si>
  <si>
    <t>អាករពិសេស</t>
  </si>
  <si>
    <t>អាករលើសេវាដែលបានកំណត់</t>
  </si>
  <si>
    <t>ការលក់សម្ភារៈបរិក្ខារ សម្ភារៈខូចខាត សម្ភារៈសិក្សា</t>
  </si>
  <si>
    <t>សេវាសុរិយោដី</t>
  </si>
  <si>
    <t>ការឧបត្ថម្ភ អំណោយ</t>
  </si>
  <si>
    <t>ចំណូលពីការអនុវត្តមុខងារជាភ្នាក់ងារ</t>
  </si>
  <si>
    <t>ពីក្រសួង ស្ថាប័ន</t>
  </si>
  <si>
    <t>ផលហិរញ្ញវត្ថុផ្សេងទៀត</t>
  </si>
  <si>
    <t>Management of Budget Revenue of Capital and Provincial Administration 2015</t>
  </si>
  <si>
    <t>០២. រាជធានីភ្នំពេញ</t>
  </si>
  <si>
    <t>02. Phnom Penh Capital City</t>
  </si>
  <si>
    <t>Revenue Classification</t>
  </si>
  <si>
    <t>ឯកតា៖ លានរៀល Unit: million riels</t>
  </si>
  <si>
    <t>សរុបរួមចំណូលថវិការបស់​រដ្ឋបាល​រាជធានី ខេត្ត (ក+ខ)</t>
  </si>
  <si>
    <t>សរុបខណ្ឌ</t>
  </si>
  <si>
    <t>ខណ្ឌចំការមន</t>
  </si>
  <si>
    <t>ខណ្ឌដូនពេញ</t>
  </si>
  <si>
    <t>ខណ្ឌ៧មករា</t>
  </si>
  <si>
    <t>ខណ្ឌទួលគោក</t>
  </si>
  <si>
    <t>ខណ្ឌដង្កោ</t>
  </si>
  <si>
    <t>ខណ្ឌមានជ័យ</t>
  </si>
  <si>
    <t>ខណ្ឌឫស្សីកែវ</t>
  </si>
  <si>
    <t>ខណ្ឌសែនសុខ</t>
  </si>
  <si>
    <t>ខណ្ឌពោធិ៍សែនជ័យ</t>
  </si>
  <si>
    <t>ខណ្ឌជ្រោយចង្វារ</t>
  </si>
  <si>
    <t>ខណ្ឌព្រែកព្នៅ</t>
  </si>
  <si>
    <t>ខណ្ឌច្បារអំពៅ</t>
  </si>
  <si>
    <t>Total Budget Revenue of Capital and Provincial Administration (A+B)</t>
  </si>
  <si>
    <t>A. Total Current Revenue (Group 1 + Group 2)</t>
  </si>
  <si>
    <t>Group 1: Real Revenue (Category 1 + Category 2)</t>
  </si>
  <si>
    <t>Category 1: Tax Revenue</t>
  </si>
  <si>
    <t>Domestic Tax Revenues</t>
  </si>
  <si>
    <t>Excise Tax</t>
  </si>
  <si>
    <t>អាករសម្រាប់បំភ្លឺសាធារណៈ</t>
  </si>
  <si>
    <t>Public lighting tax</t>
  </si>
  <si>
    <t>Taxes on specific services</t>
  </si>
  <si>
    <t>អាករលើការស្នាក់នៅ</t>
  </si>
  <si>
    <t>Accommodation tax</t>
  </si>
  <si>
    <t>ពន្ធសត្តឃាត</t>
  </si>
  <si>
    <t>Slaughter tax</t>
  </si>
  <si>
    <t>Taxes on goods and services or activities</t>
  </si>
  <si>
    <t>ពន្ធប៉ាតង់</t>
  </si>
  <si>
    <t>Patent tax</t>
  </si>
  <si>
    <t>ពន្ធលើមធ្យោបាយដឹកជញ្ជូន និងយានយន្តគ្រប់ប្រភេទ</t>
  </si>
  <si>
    <t>Tax on means of transportation and vehicles</t>
  </si>
  <si>
    <t>ពន្ធប្រថាប់ត្រា</t>
  </si>
  <si>
    <t>Registration tax</t>
  </si>
  <si>
    <t>ពន្ធប្រថាប់ត្រា លើតម្លៃអចលនទ្រព្យចំពោះការផ្ទេរកម្មសិទ្ធិ ឬ សិទ្ធិកាន់កាប់</t>
  </si>
  <si>
    <t>Registration tax of value of real estate on transfer of ownership or occupancy right</t>
  </si>
  <si>
    <t>ពន្ធប្រថាប់ត្រា លើតម្លៃមធ្យោបាយដឹកជញ្ជូន ឬ យានយន្តចំពោះការផ្ទេរកម្មសិទ្ធិ ឬ សិទ្ធិកាន់កាប់</t>
  </si>
  <si>
    <t>Registration tax of value of transportation means and vehicles on transfer of ownership or occupancy right</t>
  </si>
  <si>
    <t>ពន្ធប្រថាប់ត្រា លើតម្លៃភាគហ៊ុនចំពោះការផ្ទេរ</t>
  </si>
  <si>
    <t>Registration tax of share price on transfer</t>
  </si>
  <si>
    <t>ពន្ធប្រថាប់ត្រា លើតម្លៃកិច្ចសន្យាផ្គត់ផ្គង់ទំនិញ ឬ សេវា</t>
  </si>
  <si>
    <t>Registration tax of contracted price on supplying goods and services</t>
  </si>
  <si>
    <t>ពន្ធប្រថាប់ត្រា លើលិខិតមានលក្ខណៈគតិយុត្ដិ</t>
  </si>
  <si>
    <t>Registration tax on legal documents</t>
  </si>
  <si>
    <t>ពន្ធលើអចលនទ្រព្យ</t>
  </si>
  <si>
    <t>Tax on properties</t>
  </si>
  <si>
    <t>ពន្ធលើអចលនទ្រព្យ (រូបវន្តបុគ្គល)</t>
  </si>
  <si>
    <t>Real estate tax (individuals)</t>
  </si>
  <si>
    <t>ពន្ធលើអចលនទ្រព្យ (នីតិបុគ្គល)</t>
  </si>
  <si>
    <t>Real estate tax (legal entities)</t>
  </si>
  <si>
    <t>ពន្ធលើដីធ្លីមិនបានប្រើប្រាស់</t>
  </si>
  <si>
    <t>Tax on unused land</t>
  </si>
  <si>
    <t>Others</t>
  </si>
  <si>
    <t>ប្រភេទទី ២ : ចំណូលមិនមែនសារពើពន្ធ</t>
  </si>
  <si>
    <t>State Property Revenue</t>
  </si>
  <si>
    <t>Concession and rental of land</t>
  </si>
  <si>
    <t xml:space="preserve">Mining concessions </t>
  </si>
  <si>
    <t>Rent of land (land only)</t>
  </si>
  <si>
    <t>ចំណូលពីចំណតរថយន្ត</t>
  </si>
  <si>
    <t>Revenues from vehicle stations</t>
  </si>
  <si>
    <t>ចំណូលពីចំណតជលយាន</t>
  </si>
  <si>
    <t>Revenues from naval stations</t>
  </si>
  <si>
    <t>ផលនៃការជួលដីធ្លីផ្សេងៗ</t>
  </si>
  <si>
    <t>Revenues from other rent of land</t>
  </si>
  <si>
    <t>Income from Sales, Rental of Propteries and Services</t>
  </si>
  <si>
    <t>ផលទុនសហគ្រាសសាធារណៈរដ្ឋបាល សេវាដំណើរការ(រកចំណេញ)</t>
  </si>
  <si>
    <t>Income of administrative public enterprises - operational services (for profit)</t>
  </si>
  <si>
    <t>Other income</t>
  </si>
  <si>
    <t>Sales of Property of Public Administration</t>
  </si>
  <si>
    <t>Sale of used and damaged materials, study materials</t>
  </si>
  <si>
    <t>ការលក់ទ្រព្យសម្បត្តិនៃរដ្ឋបាលសាធារណៈ ផ្សេងៗទៀត</t>
  </si>
  <si>
    <t>Other Sales of Property of Public Administration</t>
  </si>
  <si>
    <t>Administrative fees</t>
  </si>
  <si>
    <t>ផលពីការត្រួតពិនិត្យគុណភាពផលិតផល និងការគោរពបទដ្ឋាន
និងសេវាត្រួតពិនិត្យអនាម័យសត្វ</t>
  </si>
  <si>
    <t>Quality and standard inspection fees</t>
  </si>
  <si>
    <t>ចំណូលពីការអនុញ្ញាតិរដ្ឋបាល ទំរង់ការរដ្ឋបាល និងការគ្រប់គ្រង
រដ្ឋបាលផ្សេងៗ</t>
  </si>
  <si>
    <t>Revenue from administrative permission, administrative procedures, and other administrative management fees</t>
  </si>
  <si>
    <t>Rental of immovable properties</t>
  </si>
  <si>
    <t>ការជួលគ្រឹះស្ថានសាធារណៈនៅថ្នាក់ក្រោមជាតិ</t>
  </si>
  <si>
    <t>Rental of Public Establishment at Sub-national Level</t>
  </si>
  <si>
    <t>Other rental of immovable properties</t>
  </si>
  <si>
    <t>Sales of Services</t>
  </si>
  <si>
    <t>Cadastre fees</t>
  </si>
  <si>
    <t>Construction fees</t>
  </si>
  <si>
    <t>Revenues from administration and other services</t>
  </si>
  <si>
    <t>ការជួលទ្រព្យសម្បត្តិអចល័តផ្សេងទៀត</t>
  </si>
  <si>
    <t>ចំណូលពីសត្តឃាតដ្ឋាន</t>
  </si>
  <si>
    <t>Revenue from slaughterhouse</t>
  </si>
  <si>
    <t>ការជួលកន្លែងលក់ដូរក្នុងទីផ្សារ</t>
  </si>
  <si>
    <t>Rental of market space</t>
  </si>
  <si>
    <t>ចំណូលពីកំពង់ចម្លង</t>
  </si>
  <si>
    <t>Revenues from ferries</t>
  </si>
  <si>
    <t>ចំណូលពីយឿត្រី និងកន្លែងបែងចែកផលិតផល</t>
  </si>
  <si>
    <t>Revenue from fisheries and distribution locations</t>
  </si>
  <si>
    <t>ចំណូលពីភាស៊ីផ្សារ</t>
  </si>
  <si>
    <t>Market fees</t>
  </si>
  <si>
    <t>ការជួលទ្រព្យសម្បត្តិអចល័តផ្សេងៗ</t>
  </si>
  <si>
    <t>Fines and Penalties</t>
  </si>
  <si>
    <t>Revenue from fines and penalties</t>
  </si>
  <si>
    <t>ផលពីការទប់ស្កាត់ និងបង្ក្រាបអំពើគេចពន្ធគយ</t>
  </si>
  <si>
    <t>Revenue from preventing and stopping smuggling</t>
  </si>
  <si>
    <t>Grants and Donations</t>
  </si>
  <si>
    <t>ឧបត្ថម្ភកធនពីថ្នាក់ជាតិ</t>
  </si>
  <si>
    <t>Grants from Central Level</t>
  </si>
  <si>
    <t>ឧបត្ថម្ភកធនរវាងរដ្ឋបាលថ្នាក់ក្រោមជាតិ</t>
  </si>
  <si>
    <t>Grants between Sub-national administration</t>
  </si>
  <si>
    <t>ឧបត្ថម្ភកធនពីរាជធានី ខេត្ត</t>
  </si>
  <si>
    <t>Grants from Capital City, Provinces</t>
  </si>
  <si>
    <t>ឧបត្ថម្ភកធនពីក្រុង ស្រុក ខណ្ឌ</t>
  </si>
  <si>
    <t>Grants from Cities, Districts</t>
  </si>
  <si>
    <t>ឧបត្ថម្ភកធនពីឃុំ សង្កាត់</t>
  </si>
  <si>
    <t>Grants from Commune</t>
  </si>
  <si>
    <t>ការចូលរួមធនធានពីសមាសភាគអភិវឌ្ឍន៍មូលដ្ឋាន</t>
  </si>
  <si>
    <t>Contribution from local development components</t>
  </si>
  <si>
    <t>ឧបត្ថម្ភកធនចរន្តពីក្រៅប្រទេសទ្វេភាគី</t>
  </si>
  <si>
    <t>Bilateral grant</t>
  </si>
  <si>
    <t>ឧបត្ថម្ភកធនចរន្តពីក្រៅប្រទេសពហុភាគី</t>
  </si>
  <si>
    <t>Multilateral grant</t>
  </si>
  <si>
    <t>Revenue from functional execution agency</t>
  </si>
  <si>
    <t>From Line Ministries</t>
  </si>
  <si>
    <t>ពីមន្ទីរជំនាញ</t>
  </si>
  <si>
    <t>From Departments of Line Ministries</t>
  </si>
  <si>
    <t>ពីរាជធានី ខេត្ត</t>
  </si>
  <si>
    <t>From Capital City, Provinces</t>
  </si>
  <si>
    <t>ពីក្រុង ស្រុក ខណ្ឌ</t>
  </si>
  <si>
    <t>From Cities, Districts</t>
  </si>
  <si>
    <t>ចំណូលបដិភាគពីប្រជាពលរដ្ឋ-សប្បុរសជន ក្នុងនិងក្រៅប្រទេស</t>
  </si>
  <si>
    <t>Donation from citizens charities - local and abroad</t>
  </si>
  <si>
    <t>ចំណូលចរន្តពីប្រភពផ្សេងៗ</t>
  </si>
  <si>
    <t>Other Grants from other sources</t>
  </si>
  <si>
    <t>មូលនិធិបម្រុង</t>
  </si>
  <si>
    <t>Reserve fund</t>
  </si>
  <si>
    <t>ឧបត្ថម្ភកធនពីថ្នាក់ជាតិសម្រា​ប់ចំណាយវិនិយោគ</t>
  </si>
  <si>
    <t>Capital Grants from Central Level</t>
  </si>
  <si>
    <t>ឧបត្ថម្ភកធនរវាងរដ្ឋបាលថ្នាក់ក្រោមជាតិសម្រា​ប់ចំណាយ
វិនិយោគ</t>
  </si>
  <si>
    <t>Capital Grants from Sub-national level</t>
  </si>
  <si>
    <t>ឧបត្ថម្ភកធនពីរាជធានី ខេត្ត សម្រា​ប់ចំណាយវិនិយោគ</t>
  </si>
  <si>
    <t>Capital Grants from Capital City, Provinces</t>
  </si>
  <si>
    <t>ឧបត្ថម្ភកធនពីក្រុង ស្រុក ខណ្ឌ សម្រា​ប់ចំណាយវិនិយោគ</t>
  </si>
  <si>
    <t>Capital Grants from Cities, Districts</t>
  </si>
  <si>
    <t>ឧបត្ថម្ភកធនពីឃុំ សង្កាត់ សម្រា​ប់ចំណាយវិនិយោគ</t>
  </si>
  <si>
    <t>Capital Grants from Commune</t>
  </si>
  <si>
    <t>ចំណូលពីការចូលរួមចំណែករបស់ប្រជាជនមូលដ្ឋានក្នុងការ
អនុវត្តគម្រោង</t>
  </si>
  <si>
    <t>Revenue from local citizen participation in project implementation</t>
  </si>
  <si>
    <t>ឧបត្ថម្ភកធនពីក្រៅប្រទេសទ្វេភាគី សម្រា​ប់ចំណាយវិនិយោគ</t>
  </si>
  <si>
    <t>Bilateral grant for investment expense</t>
  </si>
  <si>
    <t>ឧបត្ថម្ភកធនពីក្រៅប្រទេសពហុភាគី សម្រា​ប់ចំណាយវិនិយោគ</t>
  </si>
  <si>
    <t>Multilateral grant for investment expense</t>
  </si>
  <si>
    <t>ឧបត្ថម្ភកធនទព្វសម្ភារៈបរិក្ខារទ្វេភាគី និងពហុភាគី</t>
  </si>
  <si>
    <t>Equipment grants from bilateral and multilateral</t>
  </si>
  <si>
    <t>ចំណូលពីប្រជាពលរដ្ឋ-សប្បុរសជនក្នុងនិងក្រៅប្រទេស 
សម្រា​ប់ចំណាយវិនិយោគ</t>
  </si>
  <si>
    <t>Donation from citizens charities - local and abroad for investment expense</t>
  </si>
  <si>
    <t>ចំណូលពីប្រភពផ្សេងៗ សម្រា​ប់ចំណាយវិនិយោគ</t>
  </si>
  <si>
    <t>Other grants for investment expense</t>
  </si>
  <si>
    <t>Financial Revenues</t>
  </si>
  <si>
    <t>Other financial revenues</t>
  </si>
  <si>
    <t>ផលផ្សេងៗ និងផលពិសេស</t>
  </si>
  <si>
    <t>Other and Exceptional Revenues</t>
  </si>
  <si>
    <t>ចំណូលពីការលក់អាគារ</t>
  </si>
  <si>
    <t>Proceeds from sales of buildings</t>
  </si>
  <si>
    <t>ចំណូលពីការលក់ឋបនកម្ម បច្ចេកទេស សម្ភារៈ និងហត្ថូបករណ៍</t>
  </si>
  <si>
    <t xml:space="preserve">Proceeds from sales of techncial installations, materials, tools </t>
  </si>
  <si>
    <t>ចំណូលពីការលក់រថយន្តដឹកជញ្ជូន</t>
  </si>
  <si>
    <t>Proceeds from sales of transport vehicles</t>
  </si>
  <si>
    <t>ចំណូលពីការលក់ឧបករណ៍ធុនធ្ងន់</t>
  </si>
  <si>
    <t>Proceeds from sales of heavy equipment machinery and plant</t>
  </si>
  <si>
    <t>ចំណូលពីការលក់ឧបករណ៍ការិយាល័យនិងគ្រឿងសង្ហារឹម</t>
  </si>
  <si>
    <t>Proceeds from Sales of Office Equipment and Furniture</t>
  </si>
  <si>
    <t>ចំណូលពីការលក់សម្ភារៈព័ត៌មានវិទ្យានិងទូរគមនាគមន៍</t>
  </si>
  <si>
    <t>Proceeds from Sales of ITC Equipments</t>
  </si>
  <si>
    <t>ផលផ្សេងៗទៀត</t>
  </si>
  <si>
    <t>Other exceptional revenues</t>
  </si>
  <si>
    <t>ក្រុមទី ២ : ចំណូលតាមដីកា (ប្រភេទទី៣)</t>
  </si>
  <si>
    <t>Group 2 : Revenue by Order (Category 3)</t>
  </si>
  <si>
    <t>ប្រភេទទី ៣ : ចំណូលតាមដីកា
(មិនឆ្លងកាត់សាច់ប្រាក់)</t>
  </si>
  <si>
    <t>Category 3 : Revenue by Order (no cash)</t>
  </si>
  <si>
    <t>ខ.សរុបចំណូលមូលធន (ក្រុមទី១ + ក្រុមទី២)</t>
  </si>
  <si>
    <t>B. Total of Capital Revenue (Group 1 + Group 2)</t>
  </si>
  <si>
    <t>ក្រុមទី១ : ចំណូលពិត (ប្រភេទទី១ + ប្រភេទទី២)</t>
  </si>
  <si>
    <t>Group 1 : Real Revenue (Category 1 + Category 2)</t>
  </si>
  <si>
    <t>ប្រភេទទី១ : ចំណូលពីប្រភពផ្ទាល់</t>
  </si>
  <si>
    <t>Category 2 : Revenue from External Sources</t>
  </si>
  <si>
    <t>ប្រភេទទី៣ : ចំណូលតាមដីកា 
(មិនឆ្លងកាត់សាច់ប្រាក់)</t>
  </si>
  <si>
    <t>ក. សរុបចំណូលចរន្ត (ក្រុមទី១+ក្រុមទី២)</t>
  </si>
  <si>
    <t>ក្រុមទី១: ចំណូលពិត (ប្រភេទទី១+ប្រភេទទី២ )</t>
  </si>
  <si>
    <t>Category 2 : Non-fiscal revenue</t>
  </si>
  <si>
    <t>Category 1 : Revenue from Own Sources</t>
  </si>
  <si>
    <t>ប្រភេទទី២ : ចំណូលពីប្រភពខាងក្រៅ</t>
  </si>
  <si>
    <t>Category 3 : Revenue through Order (non cash)</t>
  </si>
  <si>
    <t>០3. ខេត្តកណ្តាល</t>
  </si>
  <si>
    <t>03. Kandal Province</t>
  </si>
  <si>
    <t>04. Kampong Cham Province</t>
  </si>
  <si>
    <t>05. Battambang Province</t>
  </si>
  <si>
    <t>06. Prey Veng Province</t>
  </si>
  <si>
    <t>07. Siem Reap Province</t>
  </si>
  <si>
    <t>08. Kampong Thom Province</t>
  </si>
  <si>
    <t>09. Takeo Province</t>
  </si>
  <si>
    <t>13. Kampong Speu Province</t>
  </si>
  <si>
    <t>12. Kampong Chhnang Province</t>
  </si>
  <si>
    <t>11. Pursat Province</t>
  </si>
  <si>
    <t>10. Svay Rieng Province</t>
  </si>
  <si>
    <t>14. Kampot Province</t>
  </si>
  <si>
    <t>17. Preah Vihear Province</t>
  </si>
  <si>
    <t>16. Koh Kong Province</t>
  </si>
  <si>
    <t>15. Preah Sihanouk Province</t>
  </si>
  <si>
    <t>26. Tbaung Khmum Province</t>
  </si>
  <si>
    <t>25. Odor Meanchey Province</t>
  </si>
  <si>
    <t>24. Pailin Province</t>
  </si>
  <si>
    <t>23. Kep Province</t>
  </si>
  <si>
    <t>22. Steung Treng Province</t>
  </si>
  <si>
    <t>21. Banteay Meanchey Province</t>
  </si>
  <si>
    <t>20. Mondulkiri Province</t>
  </si>
  <si>
    <t>19. Rattanakiri Province</t>
  </si>
  <si>
    <t>18. Kratie Province</t>
  </si>
  <si>
    <t>02. Phnom Penh Capital</t>
  </si>
  <si>
    <t xml:space="preserve">03. Kandal </t>
  </si>
  <si>
    <t>04. Kampong Cham</t>
  </si>
  <si>
    <t>05. Battambang</t>
  </si>
  <si>
    <t>06. Prey Ven</t>
  </si>
  <si>
    <t>07. Siem Reap</t>
  </si>
  <si>
    <t>08. Kampong Thom</t>
  </si>
  <si>
    <t>09. Takeo</t>
  </si>
  <si>
    <t>10. Svay Rieng</t>
  </si>
  <si>
    <t>11. Pursat</t>
  </si>
  <si>
    <t>12. Kampong Chhnang</t>
  </si>
  <si>
    <t>13. Kampong Speu</t>
  </si>
  <si>
    <t>14. Kampot</t>
  </si>
  <si>
    <t>15. Preah Sihanouk</t>
  </si>
  <si>
    <t>16. Koh Kong</t>
  </si>
  <si>
    <t>17. Preah Vihear</t>
  </si>
  <si>
    <t>18. Kratie</t>
  </si>
  <si>
    <t>19. Rattanakiri</t>
  </si>
  <si>
    <t>20. Mondulkiri</t>
  </si>
  <si>
    <t>21. Banteay Meanchey</t>
  </si>
  <si>
    <t>22. Steung Treng</t>
  </si>
  <si>
    <t>23. Kep</t>
  </si>
  <si>
    <t>24. Pailin</t>
  </si>
  <si>
    <t>25. Odor Meanchey</t>
  </si>
  <si>
    <t>26. Tbaung Khmum</t>
  </si>
  <si>
    <t>សរុបរួម 2015</t>
  </si>
  <si>
    <t xml:space="preserve">Grand Total 2015 </t>
  </si>
  <si>
    <t>No</t>
  </si>
  <si>
    <t>Khmer</t>
  </si>
  <si>
    <t>English</t>
  </si>
  <si>
    <t>Link</t>
  </si>
  <si>
    <t>០០-សរុបតាម​រាជធានី ខេត្ត</t>
  </si>
  <si>
    <t>00-Total by Capital and Provinces</t>
  </si>
  <si>
    <t>06. Prey Veng</t>
  </si>
  <si>
    <t>00.Pro-Rev'!A1</t>
  </si>
  <si>
    <t>02.PP-Rev'!A1</t>
  </si>
  <si>
    <t>03.KD-Rev'!A1</t>
  </si>
  <si>
    <t>04.KC-Rev'!A1</t>
  </si>
  <si>
    <t>05.BT-Rev'!A1</t>
  </si>
  <si>
    <t>06.PV-Rev'!A1</t>
  </si>
  <si>
    <t>07.SR-Rev'!A1</t>
  </si>
  <si>
    <t>08.KT-Rev'!A1</t>
  </si>
  <si>
    <t>09.TK-Rev'!A1</t>
  </si>
  <si>
    <t>10.SV-Rev'!A1</t>
  </si>
  <si>
    <t>11.PS-Rev'!A1</t>
  </si>
  <si>
    <t>12.KCh-Rev'!A1</t>
  </si>
  <si>
    <t>13.KS-Rev'!A1</t>
  </si>
  <si>
    <t>14.KP-Rev'!A1</t>
  </si>
  <si>
    <t>15.PSH-Rev'!A1</t>
  </si>
  <si>
    <t>16.KK-Rev'!A1</t>
  </si>
  <si>
    <t>17.PVH-Rev'!A1</t>
  </si>
  <si>
    <t>18.KT-Rev'!A1</t>
  </si>
  <si>
    <t>19.RK-Rev'!A1</t>
  </si>
  <si>
    <t>20.MD-Rev'!A1</t>
  </si>
  <si>
    <t>21.BM-Rev'!A1</t>
  </si>
  <si>
    <t>22.ST-Rev'!A1</t>
  </si>
  <si>
    <t>23.KE-Rev'!A1</t>
  </si>
  <si>
    <t>24.PL-Rev'!A1</t>
  </si>
  <si>
    <t>25.OM-Rev'!A1</t>
  </si>
  <si>
    <t>26.TB-Rev'!A1</t>
  </si>
  <si>
    <r>
      <rPr>
        <b/>
        <sz val="10"/>
        <color theme="1"/>
        <rFont val="NiDA Khmer Empire"/>
        <family val="2"/>
      </rPr>
      <t>ភាគ ៤៖ ការគ្រប់គ្រង</t>
    </r>
    <r>
      <rPr>
        <b/>
        <sz val="10"/>
        <color theme="1"/>
        <rFont val="Calibri"/>
        <family val="2"/>
        <scheme val="minor"/>
      </rPr>
      <t>​</t>
    </r>
    <r>
      <rPr>
        <b/>
        <sz val="10"/>
        <color theme="1"/>
        <rFont val="NiDA Khmer Empire"/>
        <family val="2"/>
      </rPr>
      <t>ឆ្នាំ</t>
    </r>
    <r>
      <rPr>
        <b/>
        <sz val="10"/>
        <color theme="1"/>
        <rFont val="Calibri"/>
        <family val="2"/>
        <scheme val="minor"/>
      </rPr>
      <t xml:space="preserve">​ </t>
    </r>
    <r>
      <rPr>
        <b/>
        <sz val="10"/>
        <color theme="1"/>
        <rFont val="NiDA Khmer Empire"/>
        <family val="2"/>
      </rPr>
      <t>២០១៥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NiDA Khmer Empire"/>
        <family val="2"/>
      </rPr>
      <t>ចំណូលថវិកាទូទៅ</t>
    </r>
    <r>
      <rPr>
        <b/>
        <sz val="10"/>
        <color theme="1"/>
        <rFont val="Calibri"/>
        <family val="2"/>
        <scheme val="minor"/>
      </rPr>
      <t>​</t>
    </r>
    <r>
      <rPr>
        <b/>
        <sz val="10"/>
        <color theme="1"/>
        <rFont val="NiDA Khmer Empire"/>
        <family val="2"/>
      </rPr>
      <t>របស់</t>
    </r>
    <r>
      <rPr>
        <b/>
        <sz val="10"/>
        <color theme="1"/>
        <rFont val="Calibri"/>
        <family val="2"/>
        <scheme val="minor"/>
      </rPr>
      <t>​</t>
    </r>
    <r>
      <rPr>
        <b/>
        <sz val="10"/>
        <color theme="1"/>
        <rFont val="NiDA Khmer Empire"/>
        <family val="2"/>
      </rPr>
      <t xml:space="preserve">រដ្ឋ </t>
    </r>
  </si>
  <si>
    <t>Book 4: Management of General Budget Revenue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</si>
</sst>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Khmer OS Muol Light"/>
    </font>
    <font>
      <sz val="9"/>
      <color theme="1"/>
      <name val="Khmer OS Content"/>
    </font>
    <font>
      <b/>
      <sz val="9"/>
      <color theme="1"/>
      <name val="Khmer OS Conten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Khmer OS Muol Light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Khmer OS Battambang"/>
    </font>
    <font>
      <sz val="9"/>
      <color theme="1"/>
      <name val="Arial"/>
      <family val="2"/>
    </font>
    <font>
      <b/>
      <sz val="9"/>
      <name val="Khmer OS Battambang"/>
    </font>
    <font>
      <sz val="9"/>
      <color theme="1"/>
      <name val="Khmer OS Battambang"/>
    </font>
    <font>
      <b/>
      <sz val="9"/>
      <color theme="1"/>
      <name val="Khmer OS Battambang"/>
    </font>
    <font>
      <sz val="9"/>
      <color theme="1"/>
      <name val="Khmer MEF1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NiDA Khmer Empire"/>
      <family val="2"/>
    </font>
    <font>
      <sz val="10"/>
      <color theme="1"/>
      <name val="Calibri"/>
      <family val="2"/>
      <scheme val="minor"/>
    </font>
    <font>
      <sz val="10"/>
      <color theme="1"/>
      <name val="Khmer OS Battambang"/>
    </font>
    <font>
      <u/>
      <sz val="12"/>
      <color theme="10"/>
      <name val="Calibri"/>
      <family val="2"/>
      <scheme val="minor"/>
    </font>
    <font>
      <sz val="10"/>
      <color theme="1"/>
      <name val="Khmer MEF1"/>
    </font>
    <font>
      <sz val="10"/>
      <color theme="1"/>
      <name val="Khmer OS Conten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7" fillId="0" borderId="0"/>
    <xf numFmtId="0" fontId="2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7" fillId="0" borderId="1" xfId="0" applyFont="1" applyFill="1" applyBorder="1" applyAlignment="1">
      <alignment horizontal="left" vertical="center"/>
    </xf>
    <xf numFmtId="0" fontId="1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left" vertical="center"/>
    </xf>
    <xf numFmtId="0" fontId="2" fillId="0" borderId="0" xfId="0" applyFont="1" applyAlignment="1"/>
    <xf numFmtId="0" fontId="14" fillId="0" borderId="0" xfId="0" applyFont="1" applyAlignment="1"/>
    <xf numFmtId="0" fontId="15" fillId="0" borderId="1" xfId="0" applyFont="1" applyBorder="1" applyAlignment="1">
      <alignment horizontal="center" vertical="center"/>
    </xf>
    <xf numFmtId="0" fontId="11" fillId="0" borderId="1" xfId="4" applyFont="1" applyFill="1" applyBorder="1" applyAlignment="1">
      <alignment vertical="center"/>
    </xf>
    <xf numFmtId="0" fontId="13" fillId="0" borderId="1" xfId="4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left" vertical="center"/>
    </xf>
    <xf numFmtId="164" fontId="5" fillId="0" borderId="1" xfId="1" applyNumberFormat="1" applyFont="1" applyBorder="1"/>
    <xf numFmtId="164" fontId="4" fillId="0" borderId="1" xfId="1" applyNumberFormat="1" applyFont="1" applyBorder="1"/>
    <xf numFmtId="164" fontId="0" fillId="0" borderId="1" xfId="1" applyNumberFormat="1" applyFont="1" applyBorder="1"/>
    <xf numFmtId="0" fontId="15" fillId="0" borderId="0" xfId="0" applyFont="1" applyAlignment="1"/>
    <xf numFmtId="0" fontId="15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0" fontId="10" fillId="0" borderId="0" xfId="0" applyFont="1" applyAlignment="1">
      <alignment wrapText="1"/>
    </xf>
    <xf numFmtId="0" fontId="18" fillId="0" borderId="0" xfId="5" applyFont="1" applyAlignment="1">
      <alignment horizontal="center"/>
    </xf>
    <xf numFmtId="0" fontId="18" fillId="0" borderId="0" xfId="5" applyFont="1"/>
    <xf numFmtId="0" fontId="20" fillId="0" borderId="0" xfId="5" applyFont="1"/>
    <xf numFmtId="0" fontId="18" fillId="0" borderId="1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0" fillId="0" borderId="1" xfId="5" applyNumberFormat="1" applyFont="1" applyBorder="1" applyAlignment="1">
      <alignment horizontal="center"/>
    </xf>
    <xf numFmtId="0" fontId="21" fillId="0" borderId="1" xfId="5" applyFont="1" applyBorder="1"/>
    <xf numFmtId="0" fontId="20" fillId="0" borderId="1" xfId="5" applyFont="1" applyBorder="1"/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wrapText="1"/>
    </xf>
    <xf numFmtId="0" fontId="20" fillId="0" borderId="0" xfId="5" applyFont="1" applyAlignment="1">
      <alignment horizontal="center"/>
    </xf>
    <xf numFmtId="0" fontId="22" fillId="0" borderId="1" xfId="6" quotePrefix="1" applyBorder="1"/>
    <xf numFmtId="0" fontId="13" fillId="0" borderId="3" xfId="4" applyFont="1" applyFill="1" applyBorder="1" applyAlignment="1">
      <alignment horizontal="left" vertical="center"/>
    </xf>
    <xf numFmtId="0" fontId="13" fillId="0" borderId="2" xfId="4" applyFont="1" applyFill="1" applyBorder="1" applyAlignment="1">
      <alignment horizontal="left" vertical="center"/>
    </xf>
    <xf numFmtId="0" fontId="13" fillId="0" borderId="4" xfId="4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</cellXfs>
  <cellStyles count="7">
    <cellStyle name="Comma" xfId="1" builtinId="3"/>
    <cellStyle name="Hyperlink" xfId="6" builtinId="8"/>
    <cellStyle name="Normal" xfId="0" builtinId="0"/>
    <cellStyle name="Normal 2" xfId="2"/>
    <cellStyle name="Normal 2 2" xfId="5"/>
    <cellStyle name="Normal 3 2" xfId="3"/>
    <cellStyle name="Normal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3" sqref="B3"/>
    </sheetView>
  </sheetViews>
  <sheetFormatPr defaultColWidth="12.42578125" defaultRowHeight="12.75" x14ac:dyDescent="0.2"/>
  <cols>
    <col min="1" max="1" width="11.85546875" style="39" customWidth="1"/>
    <col min="2" max="2" width="49.42578125" style="31" customWidth="1"/>
    <col min="3" max="3" width="53.85546875" style="31" customWidth="1"/>
    <col min="4" max="4" width="15.42578125" style="31" bestFit="1" customWidth="1"/>
    <col min="5" max="16384" width="12.42578125" style="31"/>
  </cols>
  <sheetData>
    <row r="1" spans="1:4" ht="21" x14ac:dyDescent="0.6">
      <c r="A1" s="29"/>
      <c r="B1" s="30" t="s">
        <v>337</v>
      </c>
      <c r="C1" s="30" t="s">
        <v>338</v>
      </c>
    </row>
    <row r="2" spans="1:4" s="33" customFormat="1" ht="24" customHeight="1" x14ac:dyDescent="0.25">
      <c r="A2" s="32" t="s">
        <v>304</v>
      </c>
      <c r="B2" s="32" t="s">
        <v>305</v>
      </c>
      <c r="C2" s="32" t="s">
        <v>306</v>
      </c>
      <c r="D2" s="32" t="s">
        <v>307</v>
      </c>
    </row>
    <row r="3" spans="1:4" ht="21" x14ac:dyDescent="0.6">
      <c r="A3" s="34">
        <v>1</v>
      </c>
      <c r="B3" s="35" t="s">
        <v>308</v>
      </c>
      <c r="C3" s="36" t="s">
        <v>309</v>
      </c>
      <c r="D3" s="40" t="s">
        <v>311</v>
      </c>
    </row>
    <row r="4" spans="1:4" ht="24.75" x14ac:dyDescent="0.6">
      <c r="A4" s="34">
        <v>2</v>
      </c>
      <c r="B4" s="35" t="s">
        <v>2</v>
      </c>
      <c r="C4" s="37" t="s">
        <v>277</v>
      </c>
      <c r="D4" s="40" t="s">
        <v>312</v>
      </c>
    </row>
    <row r="5" spans="1:4" ht="24.75" x14ac:dyDescent="0.6">
      <c r="A5" s="34">
        <v>3</v>
      </c>
      <c r="B5" s="35" t="s">
        <v>3</v>
      </c>
      <c r="C5" s="37" t="s">
        <v>278</v>
      </c>
      <c r="D5" s="40" t="s">
        <v>313</v>
      </c>
    </row>
    <row r="6" spans="1:4" ht="24.75" x14ac:dyDescent="0.6">
      <c r="A6" s="34">
        <v>4</v>
      </c>
      <c r="B6" s="35" t="s">
        <v>4</v>
      </c>
      <c r="C6" s="37" t="s">
        <v>279</v>
      </c>
      <c r="D6" s="40" t="s">
        <v>314</v>
      </c>
    </row>
    <row r="7" spans="1:4" ht="24.75" x14ac:dyDescent="0.6">
      <c r="A7" s="34">
        <v>5</v>
      </c>
      <c r="B7" s="35" t="s">
        <v>5</v>
      </c>
      <c r="C7" s="37" t="s">
        <v>280</v>
      </c>
      <c r="D7" s="40" t="s">
        <v>315</v>
      </c>
    </row>
    <row r="8" spans="1:4" ht="24.75" x14ac:dyDescent="0.6">
      <c r="A8" s="34">
        <v>6</v>
      </c>
      <c r="B8" s="35" t="s">
        <v>6</v>
      </c>
      <c r="C8" s="37" t="s">
        <v>310</v>
      </c>
      <c r="D8" s="40" t="s">
        <v>316</v>
      </c>
    </row>
    <row r="9" spans="1:4" ht="24.75" x14ac:dyDescent="0.6">
      <c r="A9" s="34">
        <v>7</v>
      </c>
      <c r="B9" s="35" t="s">
        <v>7</v>
      </c>
      <c r="C9" s="37" t="s">
        <v>282</v>
      </c>
      <c r="D9" s="40" t="s">
        <v>317</v>
      </c>
    </row>
    <row r="10" spans="1:4" ht="24.75" x14ac:dyDescent="0.6">
      <c r="A10" s="34">
        <v>8</v>
      </c>
      <c r="B10" s="35" t="s">
        <v>8</v>
      </c>
      <c r="C10" s="37" t="s">
        <v>283</v>
      </c>
      <c r="D10" s="40" t="s">
        <v>318</v>
      </c>
    </row>
    <row r="11" spans="1:4" ht="24.75" x14ac:dyDescent="0.6">
      <c r="A11" s="34">
        <v>9</v>
      </c>
      <c r="B11" s="35" t="s">
        <v>9</v>
      </c>
      <c r="C11" s="37" t="s">
        <v>284</v>
      </c>
      <c r="D11" s="40" t="s">
        <v>319</v>
      </c>
    </row>
    <row r="12" spans="1:4" ht="24.75" x14ac:dyDescent="0.6">
      <c r="A12" s="34">
        <v>10</v>
      </c>
      <c r="B12" s="35" t="s">
        <v>10</v>
      </c>
      <c r="C12" s="37" t="s">
        <v>285</v>
      </c>
      <c r="D12" s="40" t="s">
        <v>320</v>
      </c>
    </row>
    <row r="13" spans="1:4" ht="24.75" x14ac:dyDescent="0.6">
      <c r="A13" s="34">
        <v>11</v>
      </c>
      <c r="B13" s="35" t="s">
        <v>11</v>
      </c>
      <c r="C13" s="37" t="s">
        <v>286</v>
      </c>
      <c r="D13" s="40" t="s">
        <v>321</v>
      </c>
    </row>
    <row r="14" spans="1:4" ht="24.75" x14ac:dyDescent="0.6">
      <c r="A14" s="34">
        <v>12</v>
      </c>
      <c r="B14" s="35" t="s">
        <v>12</v>
      </c>
      <c r="C14" s="37" t="s">
        <v>287</v>
      </c>
      <c r="D14" s="40" t="s">
        <v>322</v>
      </c>
    </row>
    <row r="15" spans="1:4" ht="24.75" x14ac:dyDescent="0.6">
      <c r="A15" s="34">
        <v>13</v>
      </c>
      <c r="B15" s="35" t="s">
        <v>13</v>
      </c>
      <c r="C15" s="37" t="s">
        <v>288</v>
      </c>
      <c r="D15" s="40" t="s">
        <v>323</v>
      </c>
    </row>
    <row r="16" spans="1:4" ht="24.75" x14ac:dyDescent="0.6">
      <c r="A16" s="34">
        <v>14</v>
      </c>
      <c r="B16" s="35" t="s">
        <v>14</v>
      </c>
      <c r="C16" s="37" t="s">
        <v>289</v>
      </c>
      <c r="D16" s="40" t="s">
        <v>324</v>
      </c>
    </row>
    <row r="17" spans="1:4" ht="24.75" x14ac:dyDescent="0.6">
      <c r="A17" s="34">
        <v>15</v>
      </c>
      <c r="B17" s="35" t="s">
        <v>15</v>
      </c>
      <c r="C17" s="37" t="s">
        <v>290</v>
      </c>
      <c r="D17" s="40" t="s">
        <v>325</v>
      </c>
    </row>
    <row r="18" spans="1:4" ht="24.75" x14ac:dyDescent="0.6">
      <c r="A18" s="34">
        <v>16</v>
      </c>
      <c r="B18" s="35" t="s">
        <v>16</v>
      </c>
      <c r="C18" s="37" t="s">
        <v>291</v>
      </c>
      <c r="D18" s="40" t="s">
        <v>326</v>
      </c>
    </row>
    <row r="19" spans="1:4" ht="24.75" x14ac:dyDescent="0.6">
      <c r="A19" s="34">
        <v>17</v>
      </c>
      <c r="B19" s="35" t="s">
        <v>17</v>
      </c>
      <c r="C19" s="37" t="s">
        <v>292</v>
      </c>
      <c r="D19" s="40" t="s">
        <v>327</v>
      </c>
    </row>
    <row r="20" spans="1:4" ht="24.75" x14ac:dyDescent="0.6">
      <c r="A20" s="34">
        <v>18</v>
      </c>
      <c r="B20" s="35" t="s">
        <v>18</v>
      </c>
      <c r="C20" s="37" t="s">
        <v>293</v>
      </c>
      <c r="D20" s="40" t="s">
        <v>328</v>
      </c>
    </row>
    <row r="21" spans="1:4" ht="24.75" x14ac:dyDescent="0.6">
      <c r="A21" s="34">
        <v>19</v>
      </c>
      <c r="B21" s="35" t="s">
        <v>19</v>
      </c>
      <c r="C21" s="37" t="s">
        <v>294</v>
      </c>
      <c r="D21" s="40" t="s">
        <v>329</v>
      </c>
    </row>
    <row r="22" spans="1:4" ht="24.75" x14ac:dyDescent="0.6">
      <c r="A22" s="34">
        <v>20</v>
      </c>
      <c r="B22" s="35" t="s">
        <v>20</v>
      </c>
      <c r="C22" s="37" t="s">
        <v>295</v>
      </c>
      <c r="D22" s="40" t="s">
        <v>330</v>
      </c>
    </row>
    <row r="23" spans="1:4" ht="24.75" x14ac:dyDescent="0.6">
      <c r="A23" s="34">
        <v>21</v>
      </c>
      <c r="B23" s="35" t="s">
        <v>21</v>
      </c>
      <c r="C23" s="37" t="s">
        <v>296</v>
      </c>
      <c r="D23" s="40" t="s">
        <v>331</v>
      </c>
    </row>
    <row r="24" spans="1:4" ht="24.75" x14ac:dyDescent="0.6">
      <c r="A24" s="34">
        <v>22</v>
      </c>
      <c r="B24" s="35" t="s">
        <v>22</v>
      </c>
      <c r="C24" s="37" t="s">
        <v>297</v>
      </c>
      <c r="D24" s="40" t="s">
        <v>332</v>
      </c>
    </row>
    <row r="25" spans="1:4" ht="24.75" x14ac:dyDescent="0.6">
      <c r="A25" s="34">
        <v>23</v>
      </c>
      <c r="B25" s="35" t="s">
        <v>23</v>
      </c>
      <c r="C25" s="37" t="s">
        <v>298</v>
      </c>
      <c r="D25" s="40" t="s">
        <v>333</v>
      </c>
    </row>
    <row r="26" spans="1:4" ht="24.75" x14ac:dyDescent="0.6">
      <c r="A26" s="34">
        <v>24</v>
      </c>
      <c r="B26" s="35" t="s">
        <v>24</v>
      </c>
      <c r="C26" s="37" t="s">
        <v>299</v>
      </c>
      <c r="D26" s="40" t="s">
        <v>334</v>
      </c>
    </row>
    <row r="27" spans="1:4" ht="24.75" x14ac:dyDescent="0.6">
      <c r="A27" s="34">
        <v>25</v>
      </c>
      <c r="B27" s="35" t="s">
        <v>25</v>
      </c>
      <c r="C27" s="37" t="s">
        <v>300</v>
      </c>
      <c r="D27" s="40" t="s">
        <v>335</v>
      </c>
    </row>
    <row r="28" spans="1:4" ht="21" x14ac:dyDescent="0.6">
      <c r="A28" s="34">
        <v>26</v>
      </c>
      <c r="B28" s="35" t="s">
        <v>45</v>
      </c>
      <c r="C28" s="38" t="s">
        <v>301</v>
      </c>
      <c r="D28" s="40" t="s">
        <v>336</v>
      </c>
    </row>
  </sheetData>
  <hyperlinks>
    <hyperlink ref="D28" location="'26.TB-Rev'!A1" display="'26.TB-Rev'!A1"/>
    <hyperlink ref="D27" location="'25.OM-Rev'!A1" display="'25.OM-Rev'!A1"/>
    <hyperlink ref="D26" location="'24.PL-Rev'!A1" display="'24.PL-Rev'!A1"/>
    <hyperlink ref="D25" location="'23.KE-Rev'!A1" display="'23.KE-Rev'!A1"/>
    <hyperlink ref="D24" location="'22.ST-Rev'!A1" display="'22.ST-Rev'!A1"/>
    <hyperlink ref="D23" location="'21.BM-Rev'!A1" display="'21.BM-Rev'!A1"/>
    <hyperlink ref="D22" location="'20.MD-Rev'!A1" display="'20.MD-Rev'!A1"/>
    <hyperlink ref="D21" location="'19.RK-Rev'!A1" display="'19.RK-Rev'!A1"/>
    <hyperlink ref="D20" location="'18.KT-Rev'!A1" display="'18.KT-Rev'!A1"/>
    <hyperlink ref="D19" location="'17.PVH-Rev'!A1" display="'17.PVH-Rev'!A1"/>
    <hyperlink ref="D18" location="'16.KK-Rev'!A1" display="'16.KK-Rev'!A1"/>
    <hyperlink ref="D17" location="'15.PSH-Rev'!A1" display="'15.PSH-Rev'!A1"/>
    <hyperlink ref="D16" location="'14.KP-Rev'!A1" display="'14.KP-Rev'!A1"/>
    <hyperlink ref="D15" location="'13.KS-Rev'!A1" display="'13.KS-Rev'!A1"/>
    <hyperlink ref="D14" location="'12.KCh-Rev'!A1" display="'12.KCh-Rev'!A1"/>
    <hyperlink ref="D13" location="'11.PS-Rev'!A1" display="'11.PS-Rev'!A1"/>
    <hyperlink ref="D12" location="'10.SV-Rev'!A1" display="'10.SV-Rev'!A1"/>
    <hyperlink ref="D11" location="'09.TK-Rev'!A1" display="'09.TK-Rev'!A1"/>
    <hyperlink ref="D10" location="'08.KT-Rev'!A1" display="'08.KT-Rev'!A1"/>
    <hyperlink ref="D9" location="'07.SR-Rev'!A1" display="'07.SR-Rev'!A1"/>
    <hyperlink ref="D8" location="'06.PV-Rev'!A1" display="'06.PV-Rev'!A1"/>
    <hyperlink ref="D7" location="'05.BT-Rev'!A1" display="'05.BT-Rev'!A1"/>
    <hyperlink ref="D6" location="'04.KC-Rev'!A1" display="'04.KC-Rev'!A1"/>
    <hyperlink ref="D5" location="'03.KD-Rev'!A1" display="'03.KD-Rev'!A1"/>
    <hyperlink ref="D4" location="'02.PP-Rev'!A1" display="'02.PP-Rev'!A1"/>
    <hyperlink ref="D3" location="'00.Pro-Rev'!A1" display="'00.Pro-Rev'!A1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2" sqref="F12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9</v>
      </c>
    </row>
    <row r="4" spans="1:6" x14ac:dyDescent="0.55000000000000004">
      <c r="A4" s="8" t="s">
        <v>259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10075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10075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10075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4010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4010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14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14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57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7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50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2630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280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2350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1227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1204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6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>
        <v>2</v>
      </c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10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5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82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80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2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6065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97.1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97.1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25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14.1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58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226.9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35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30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5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10.1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10.1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181.8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50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11.8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120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100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100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5641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5641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2" sqref="F12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10</v>
      </c>
    </row>
    <row r="4" spans="1:6" x14ac:dyDescent="0.55000000000000004">
      <c r="A4" s="8" t="s">
        <v>263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9430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9430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9430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3913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3913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11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11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51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11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40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2030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320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1710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1476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1450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8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9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9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345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320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>
        <v>17</v>
      </c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8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5517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79.5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79.5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5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69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5.5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627.5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72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30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42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7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5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2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548.5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18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25.5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505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10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4800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4800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11</v>
      </c>
    </row>
    <row r="4" spans="1:6" x14ac:dyDescent="0.55000000000000004">
      <c r="A4" s="8" t="s">
        <v>262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6914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6914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6914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2214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2214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16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16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46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18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28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1810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210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1600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275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235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25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5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10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67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62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4700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34.5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34.5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12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22.5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165.5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36.5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33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3.5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129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18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111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4500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4500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2" sqref="F12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12</v>
      </c>
    </row>
    <row r="4" spans="1:6" x14ac:dyDescent="0.55000000000000004">
      <c r="A4" s="8" t="s">
        <v>261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5789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5789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5789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2301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2301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24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24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42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7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35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1580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180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1400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490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475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1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10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4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165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80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85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3488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41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41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18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20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3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247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77.400000000000006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62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15.4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169.6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30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>
        <v>10</v>
      </c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>
        <v>9.6</v>
      </c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120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3200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3200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13</v>
      </c>
    </row>
    <row r="4" spans="1:6" x14ac:dyDescent="0.55000000000000004">
      <c r="A4" s="8" t="s">
        <v>260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9326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9326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9326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4425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4425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16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16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31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6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25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3440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260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3180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673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630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5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>
        <v>3</v>
      </c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20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15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265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200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65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4901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660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660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400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260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331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4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>
        <v>4</v>
      </c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57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50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7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270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50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20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200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3910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3900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>
        <v>10</v>
      </c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2" sqref="F12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14</v>
      </c>
    </row>
    <row r="4" spans="1:6" x14ac:dyDescent="0.55000000000000004">
      <c r="A4" s="8" t="s">
        <v>264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7720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7720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7720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4118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4118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23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23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77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33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44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2260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260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2000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1630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1600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3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20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7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128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118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10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3602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148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148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100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30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18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154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8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>
        <v>8</v>
      </c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50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30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20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96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10.5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2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83.5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100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100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3200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3200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2" sqref="F12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15</v>
      </c>
    </row>
    <row r="4" spans="1:6" x14ac:dyDescent="0.55000000000000004">
      <c r="A4" s="8" t="s">
        <v>267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16909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16909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16909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13948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13948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77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77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587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550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37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2886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586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2300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6693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6600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50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>
        <v>3</v>
      </c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20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20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3705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2300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>
        <v>1000</v>
      </c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405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2961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154.80000000000001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154.80000000000001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23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95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36.799999999999997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206.2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57.2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20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37.200000000000003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149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6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143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2600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2600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6"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16</v>
      </c>
    </row>
    <row r="4" spans="1:6" x14ac:dyDescent="0.55000000000000004">
      <c r="A4" s="8" t="s">
        <v>266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5379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5379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5379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2028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2028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15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15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50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35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15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1380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180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1200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358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300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10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>
        <v>7</v>
      </c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35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6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225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210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15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3351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35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35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3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22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10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244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76.400000000000006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13.4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63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7.5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4.5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3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160.1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2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100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58.1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72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72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3000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3000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6"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17</v>
      </c>
    </row>
    <row r="4" spans="1:6" x14ac:dyDescent="0.55000000000000004">
      <c r="A4" s="8" t="s">
        <v>265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5420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5420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5420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833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833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9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9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42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11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31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634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61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573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128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120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1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4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3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20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18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2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4587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65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65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45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18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>
        <v>2</v>
      </c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122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65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15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50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20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10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10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37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20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8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9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4400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4400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5"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18</v>
      </c>
    </row>
    <row r="4" spans="1:6" x14ac:dyDescent="0.55000000000000004">
      <c r="A4" s="8" t="s">
        <v>276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7541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7541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7541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2660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2660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45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45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120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40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80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2010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310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1700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325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200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20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45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60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160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150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10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4881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102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102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17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62.5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7.5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>
        <v>15</v>
      </c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373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62.5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50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12.5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310.5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14.5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>
        <v>126</v>
      </c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170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6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>
        <v>6</v>
      </c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4400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4400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zoomScale="110" zoomScaleNormal="110" zoomScalePageLayoutView="110" workbookViewId="0">
      <pane xSplit="5" ySplit="4" topLeftCell="F5" activePane="bottomRight" state="frozen"/>
      <selection pane="topRight" activeCell="F1" sqref="F1"/>
      <selection pane="bottomLeft" activeCell="A7" sqref="A7"/>
      <selection pane="bottomRight" activeCell="E6" sqref="E6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49.7109375" style="9" customWidth="1"/>
    <col min="6" max="6" width="12.42578125" style="9" customWidth="1"/>
    <col min="7" max="7" width="11.42578125" style="9" bestFit="1" customWidth="1"/>
    <col min="8" max="10" width="10.42578125" style="9" bestFit="1" customWidth="1"/>
    <col min="11" max="11" width="9.42578125" style="9" bestFit="1" customWidth="1"/>
    <col min="12" max="12" width="10.42578125" style="9" bestFit="1" customWidth="1"/>
    <col min="13" max="13" width="9.42578125" style="9" bestFit="1" customWidth="1"/>
    <col min="14" max="14" width="10.42578125" style="9" bestFit="1" customWidth="1"/>
    <col min="15" max="19" width="9.42578125" style="9" bestFit="1" customWidth="1"/>
    <col min="20" max="20" width="10.42578125" style="9" bestFit="1" customWidth="1"/>
    <col min="21" max="25" width="9.42578125" style="9" bestFit="1" customWidth="1"/>
    <col min="26" max="26" width="10.42578125" style="9" bestFit="1" customWidth="1"/>
    <col min="27" max="30" width="9.42578125" style="9" bestFit="1" customWidth="1"/>
    <col min="31" max="31" width="10.42578125" style="9" bestFit="1" customWidth="1"/>
    <col min="32" max="16384" width="8.85546875" style="9"/>
  </cols>
  <sheetData>
    <row r="1" spans="1:31" x14ac:dyDescent="0.55000000000000004">
      <c r="A1" s="7" t="s">
        <v>49</v>
      </c>
      <c r="F1" s="6"/>
    </row>
    <row r="2" spans="1:31" x14ac:dyDescent="0.55000000000000004">
      <c r="A2" s="7" t="s">
        <v>58</v>
      </c>
      <c r="F2" s="6"/>
    </row>
    <row r="3" spans="1:31" x14ac:dyDescent="0.55000000000000004">
      <c r="A3" s="8" t="s">
        <v>62</v>
      </c>
      <c r="F3" s="1"/>
    </row>
    <row r="4" spans="1:31" s="28" customFormat="1" ht="58.5" customHeight="1" x14ac:dyDescent="0.2">
      <c r="A4" s="48" t="s">
        <v>46</v>
      </c>
      <c r="B4" s="48" t="s">
        <v>47</v>
      </c>
      <c r="C4" s="48" t="s">
        <v>48</v>
      </c>
      <c r="D4" s="46" t="s">
        <v>0</v>
      </c>
      <c r="E4" s="44" t="s">
        <v>61</v>
      </c>
      <c r="F4" s="27" t="s">
        <v>302</v>
      </c>
      <c r="G4" s="25" t="s">
        <v>2</v>
      </c>
      <c r="H4" s="25" t="s">
        <v>3</v>
      </c>
      <c r="I4" s="25" t="s">
        <v>4</v>
      </c>
      <c r="J4" s="25" t="s">
        <v>5</v>
      </c>
      <c r="K4" s="25" t="s">
        <v>6</v>
      </c>
      <c r="L4" s="25" t="s">
        <v>7</v>
      </c>
      <c r="M4" s="25" t="s">
        <v>8</v>
      </c>
      <c r="N4" s="25" t="s">
        <v>9</v>
      </c>
      <c r="O4" s="25" t="s">
        <v>10</v>
      </c>
      <c r="P4" s="25" t="s">
        <v>11</v>
      </c>
      <c r="Q4" s="25" t="s">
        <v>12</v>
      </c>
      <c r="R4" s="25" t="s">
        <v>13</v>
      </c>
      <c r="S4" s="25" t="s">
        <v>14</v>
      </c>
      <c r="T4" s="25" t="s">
        <v>15</v>
      </c>
      <c r="U4" s="25" t="s">
        <v>16</v>
      </c>
      <c r="V4" s="25" t="s">
        <v>17</v>
      </c>
      <c r="W4" s="25" t="s">
        <v>18</v>
      </c>
      <c r="X4" s="25" t="s">
        <v>19</v>
      </c>
      <c r="Y4" s="25" t="s">
        <v>20</v>
      </c>
      <c r="Z4" s="25" t="s">
        <v>21</v>
      </c>
      <c r="AA4" s="25" t="s">
        <v>22</v>
      </c>
      <c r="AB4" s="25" t="s">
        <v>23</v>
      </c>
      <c r="AC4" s="25" t="s">
        <v>24</v>
      </c>
      <c r="AD4" s="25" t="s">
        <v>25</v>
      </c>
      <c r="AE4" s="25" t="s">
        <v>45</v>
      </c>
    </row>
    <row r="5" spans="1:31" s="28" customFormat="1" ht="58.5" customHeight="1" x14ac:dyDescent="0.2">
      <c r="A5" s="49"/>
      <c r="B5" s="49"/>
      <c r="C5" s="49"/>
      <c r="D5" s="47"/>
      <c r="E5" s="45"/>
      <c r="F5" s="27" t="s">
        <v>303</v>
      </c>
      <c r="G5" s="26" t="s">
        <v>277</v>
      </c>
      <c r="H5" s="26" t="s">
        <v>278</v>
      </c>
      <c r="I5" s="26" t="s">
        <v>279</v>
      </c>
      <c r="J5" s="26" t="s">
        <v>280</v>
      </c>
      <c r="K5" s="26" t="s">
        <v>281</v>
      </c>
      <c r="L5" s="26" t="s">
        <v>282</v>
      </c>
      <c r="M5" s="26" t="s">
        <v>283</v>
      </c>
      <c r="N5" s="26" t="s">
        <v>284</v>
      </c>
      <c r="O5" s="26" t="s">
        <v>285</v>
      </c>
      <c r="P5" s="26" t="s">
        <v>286</v>
      </c>
      <c r="Q5" s="26" t="s">
        <v>287</v>
      </c>
      <c r="R5" s="26" t="s">
        <v>288</v>
      </c>
      <c r="S5" s="26" t="s">
        <v>289</v>
      </c>
      <c r="T5" s="26" t="s">
        <v>290</v>
      </c>
      <c r="U5" s="26" t="s">
        <v>291</v>
      </c>
      <c r="V5" s="26" t="s">
        <v>292</v>
      </c>
      <c r="W5" s="26" t="s">
        <v>293</v>
      </c>
      <c r="X5" s="26" t="s">
        <v>294</v>
      </c>
      <c r="Y5" s="26" t="s">
        <v>295</v>
      </c>
      <c r="Z5" s="26" t="s">
        <v>296</v>
      </c>
      <c r="AA5" s="26" t="s">
        <v>297</v>
      </c>
      <c r="AB5" s="26" t="s">
        <v>298</v>
      </c>
      <c r="AC5" s="26" t="s">
        <v>299</v>
      </c>
      <c r="AD5" s="26" t="s">
        <v>300</v>
      </c>
      <c r="AE5" s="25" t="s">
        <v>301</v>
      </c>
    </row>
    <row r="6" spans="1:31" s="10" customFormat="1" ht="18" customHeight="1" x14ac:dyDescent="0.25">
      <c r="A6" s="16" t="s">
        <v>63</v>
      </c>
      <c r="B6" s="16"/>
      <c r="C6" s="16"/>
      <c r="D6" s="16"/>
      <c r="E6" s="5" t="s">
        <v>77</v>
      </c>
      <c r="F6" s="21">
        <f>SUM(G6:AE6)</f>
        <v>772017.53</v>
      </c>
      <c r="G6" s="22">
        <f>'02.PP-Rev'!G7</f>
        <v>532363.53</v>
      </c>
      <c r="H6" s="22">
        <f>'03.KD-Rev'!F7</f>
        <v>18779</v>
      </c>
      <c r="I6" s="22">
        <f>'04.KC-Rev'!F7</f>
        <v>13767</v>
      </c>
      <c r="J6" s="22">
        <f>'05.BT-Rev'!F7</f>
        <v>20152</v>
      </c>
      <c r="K6" s="22">
        <f>'06.PV-Rev'!F7</f>
        <v>7863</v>
      </c>
      <c r="L6" s="22">
        <f>'07.SR-Rev'!F7</f>
        <v>31950</v>
      </c>
      <c r="M6" s="22">
        <f>'08.KT-Rev'!F7</f>
        <v>6780</v>
      </c>
      <c r="N6" s="22">
        <f>'09.TK-Rev'!F7</f>
        <v>10075</v>
      </c>
      <c r="O6" s="22">
        <f>'10.SV-Rev'!F7</f>
        <v>9430</v>
      </c>
      <c r="P6" s="22">
        <f>'11.PS-Rev'!F7</f>
        <v>6914</v>
      </c>
      <c r="Q6" s="22">
        <f>'12.KCh-Rev'!F7</f>
        <v>5789</v>
      </c>
      <c r="R6" s="22">
        <f>'13.KS-Rev'!F7</f>
        <v>9326</v>
      </c>
      <c r="S6" s="22">
        <f>'14.KP-Rev'!F7</f>
        <v>7720</v>
      </c>
      <c r="T6" s="22">
        <f>'15.PSH-Rev'!F7</f>
        <v>16909</v>
      </c>
      <c r="U6" s="22">
        <f>'16.KK-Rev'!F7</f>
        <v>5379</v>
      </c>
      <c r="V6" s="22">
        <f>'17.PVH-Rev'!F7</f>
        <v>5420</v>
      </c>
      <c r="W6" s="22">
        <f>'18.KT-Rev'!F7</f>
        <v>7541</v>
      </c>
      <c r="X6" s="22">
        <f>'19.RK-Rev'!F7</f>
        <v>7466</v>
      </c>
      <c r="Y6" s="22">
        <f>'20.MD-Rev'!F7</f>
        <v>4028</v>
      </c>
      <c r="Z6" s="22">
        <f>'21.BM-Rev'!F7</f>
        <v>14384</v>
      </c>
      <c r="AA6" s="22">
        <f>'22.ST-Rev'!F7</f>
        <v>4494</v>
      </c>
      <c r="AB6" s="22">
        <f>'23.KE-Rev'!F7</f>
        <v>4665</v>
      </c>
      <c r="AC6" s="22">
        <f>'24.PL-Rev'!F7</f>
        <v>5804</v>
      </c>
      <c r="AD6" s="22">
        <f>'25.OM-Rev'!F7</f>
        <v>4358</v>
      </c>
      <c r="AE6" s="22">
        <f>'26.TB-Rev'!F7</f>
        <v>10661</v>
      </c>
    </row>
    <row r="7" spans="1:31" s="10" customFormat="1" ht="18" customHeight="1" x14ac:dyDescent="0.25">
      <c r="A7" s="16" t="s">
        <v>246</v>
      </c>
      <c r="B7" s="16"/>
      <c r="C7" s="16"/>
      <c r="D7" s="16"/>
      <c r="E7" s="5" t="s">
        <v>78</v>
      </c>
      <c r="F7" s="21">
        <f t="shared" ref="F7:F70" si="0">SUM(G7:AE7)</f>
        <v>772017.53</v>
      </c>
      <c r="G7" s="22">
        <f>'02.PP-Rev'!G8</f>
        <v>532363.53</v>
      </c>
      <c r="H7" s="22">
        <f>'03.KD-Rev'!F8</f>
        <v>18779</v>
      </c>
      <c r="I7" s="22">
        <f>'04.KC-Rev'!F8</f>
        <v>13767</v>
      </c>
      <c r="J7" s="22">
        <f>'05.BT-Rev'!F8</f>
        <v>20152</v>
      </c>
      <c r="K7" s="22">
        <f>'06.PV-Rev'!F8</f>
        <v>7863</v>
      </c>
      <c r="L7" s="22">
        <f>'07.SR-Rev'!F8</f>
        <v>31950</v>
      </c>
      <c r="M7" s="22">
        <f>'08.KT-Rev'!F8</f>
        <v>6780</v>
      </c>
      <c r="N7" s="22">
        <f>'09.TK-Rev'!F8</f>
        <v>10075</v>
      </c>
      <c r="O7" s="22">
        <f>'10.SV-Rev'!F8</f>
        <v>9430</v>
      </c>
      <c r="P7" s="22">
        <f>'11.PS-Rev'!F8</f>
        <v>6914</v>
      </c>
      <c r="Q7" s="22">
        <f>'12.KCh-Rev'!F8</f>
        <v>5789</v>
      </c>
      <c r="R7" s="22">
        <f>'13.KS-Rev'!F8</f>
        <v>9326</v>
      </c>
      <c r="S7" s="22">
        <f>'14.KP-Rev'!F8</f>
        <v>7720</v>
      </c>
      <c r="T7" s="22">
        <f>'15.PSH-Rev'!F8</f>
        <v>16909</v>
      </c>
      <c r="U7" s="22">
        <f>'16.KK-Rev'!F8</f>
        <v>5379</v>
      </c>
      <c r="V7" s="22">
        <f>'17.PVH-Rev'!F8</f>
        <v>5420</v>
      </c>
      <c r="W7" s="22">
        <f>'18.KT-Rev'!F8</f>
        <v>7541</v>
      </c>
      <c r="X7" s="22">
        <f>'19.RK-Rev'!F8</f>
        <v>7466</v>
      </c>
      <c r="Y7" s="22">
        <f>'20.MD-Rev'!F8</f>
        <v>4028</v>
      </c>
      <c r="Z7" s="22">
        <f>'21.BM-Rev'!F8</f>
        <v>14384</v>
      </c>
      <c r="AA7" s="22">
        <f>'22.ST-Rev'!F8</f>
        <v>4494</v>
      </c>
      <c r="AB7" s="22">
        <f>'23.KE-Rev'!F8</f>
        <v>4665</v>
      </c>
      <c r="AC7" s="22">
        <f>'24.PL-Rev'!F8</f>
        <v>5804</v>
      </c>
      <c r="AD7" s="22">
        <f>'25.OM-Rev'!F8</f>
        <v>4358</v>
      </c>
      <c r="AE7" s="22">
        <f>'26.TB-Rev'!F8</f>
        <v>10661</v>
      </c>
    </row>
    <row r="8" spans="1:31" s="10" customFormat="1" ht="18" customHeight="1" x14ac:dyDescent="0.25">
      <c r="A8" s="16" t="s">
        <v>247</v>
      </c>
      <c r="B8" s="16"/>
      <c r="C8" s="16"/>
      <c r="D8" s="16"/>
      <c r="E8" s="5" t="s">
        <v>79</v>
      </c>
      <c r="F8" s="21">
        <f t="shared" si="0"/>
        <v>772017.53</v>
      </c>
      <c r="G8" s="22">
        <f>'02.PP-Rev'!G9</f>
        <v>532363.53</v>
      </c>
      <c r="H8" s="22">
        <f>'03.KD-Rev'!F9</f>
        <v>18779</v>
      </c>
      <c r="I8" s="22">
        <f>'04.KC-Rev'!F9</f>
        <v>13767</v>
      </c>
      <c r="J8" s="22">
        <f>'05.BT-Rev'!F9</f>
        <v>20152</v>
      </c>
      <c r="K8" s="22">
        <f>'06.PV-Rev'!F9</f>
        <v>7863</v>
      </c>
      <c r="L8" s="22">
        <f>'07.SR-Rev'!F9</f>
        <v>31950</v>
      </c>
      <c r="M8" s="22">
        <f>'08.KT-Rev'!F9</f>
        <v>6780</v>
      </c>
      <c r="N8" s="22">
        <f>'09.TK-Rev'!F9</f>
        <v>10075</v>
      </c>
      <c r="O8" s="22">
        <f>'10.SV-Rev'!F9</f>
        <v>9430</v>
      </c>
      <c r="P8" s="22">
        <f>'11.PS-Rev'!F9</f>
        <v>6914</v>
      </c>
      <c r="Q8" s="22">
        <f>'12.KCh-Rev'!F9</f>
        <v>5789</v>
      </c>
      <c r="R8" s="22">
        <f>'13.KS-Rev'!F9</f>
        <v>9326</v>
      </c>
      <c r="S8" s="22">
        <f>'14.KP-Rev'!F9</f>
        <v>7720</v>
      </c>
      <c r="T8" s="22">
        <f>'15.PSH-Rev'!F9</f>
        <v>16909</v>
      </c>
      <c r="U8" s="22">
        <f>'16.KK-Rev'!F9</f>
        <v>5379</v>
      </c>
      <c r="V8" s="22">
        <f>'17.PVH-Rev'!F9</f>
        <v>5420</v>
      </c>
      <c r="W8" s="22">
        <f>'18.KT-Rev'!F9</f>
        <v>7541</v>
      </c>
      <c r="X8" s="22">
        <f>'19.RK-Rev'!F9</f>
        <v>7466</v>
      </c>
      <c r="Y8" s="22">
        <f>'20.MD-Rev'!F9</f>
        <v>4028</v>
      </c>
      <c r="Z8" s="22">
        <f>'21.BM-Rev'!F9</f>
        <v>14384</v>
      </c>
      <c r="AA8" s="22">
        <f>'22.ST-Rev'!F9</f>
        <v>4494</v>
      </c>
      <c r="AB8" s="22">
        <f>'23.KE-Rev'!F9</f>
        <v>4665</v>
      </c>
      <c r="AC8" s="22">
        <f>'24.PL-Rev'!F9</f>
        <v>5804</v>
      </c>
      <c r="AD8" s="22">
        <f>'25.OM-Rev'!F9</f>
        <v>4358</v>
      </c>
      <c r="AE8" s="22">
        <f>'26.TB-Rev'!F9</f>
        <v>10661</v>
      </c>
    </row>
    <row r="9" spans="1:31" s="10" customFormat="1" ht="18" customHeight="1" x14ac:dyDescent="0.25">
      <c r="A9" s="41" t="s">
        <v>26</v>
      </c>
      <c r="B9" s="42"/>
      <c r="C9" s="42"/>
      <c r="D9" s="43"/>
      <c r="E9" s="5" t="s">
        <v>80</v>
      </c>
      <c r="F9" s="21">
        <f t="shared" si="0"/>
        <v>632300</v>
      </c>
      <c r="G9" s="22">
        <f>'02.PP-Rev'!G10</f>
        <v>499069</v>
      </c>
      <c r="H9" s="22">
        <f>'03.KD-Rev'!F10</f>
        <v>13727</v>
      </c>
      <c r="I9" s="22">
        <f>'04.KC-Rev'!F10</f>
        <v>7798</v>
      </c>
      <c r="J9" s="22">
        <f>'05.BT-Rev'!F10</f>
        <v>15007</v>
      </c>
      <c r="K9" s="22">
        <f>'06.PV-Rev'!F10</f>
        <v>3397</v>
      </c>
      <c r="L9" s="22">
        <f>'07.SR-Rev'!F10</f>
        <v>27691</v>
      </c>
      <c r="M9" s="22">
        <f>'08.KT-Rev'!F10</f>
        <v>2750</v>
      </c>
      <c r="N9" s="22">
        <f>'09.TK-Rev'!F10</f>
        <v>4010</v>
      </c>
      <c r="O9" s="22">
        <f>'10.SV-Rev'!F10</f>
        <v>3913</v>
      </c>
      <c r="P9" s="22">
        <f>'11.PS-Rev'!F10</f>
        <v>2214</v>
      </c>
      <c r="Q9" s="22">
        <f>'12.KCh-Rev'!F10</f>
        <v>2301</v>
      </c>
      <c r="R9" s="22">
        <f>'13.KS-Rev'!F10</f>
        <v>4425</v>
      </c>
      <c r="S9" s="22">
        <f>'14.KP-Rev'!F10</f>
        <v>4118</v>
      </c>
      <c r="T9" s="22">
        <f>'15.PSH-Rev'!F10</f>
        <v>13948</v>
      </c>
      <c r="U9" s="22">
        <f>'16.KK-Rev'!F10</f>
        <v>2028</v>
      </c>
      <c r="V9" s="22">
        <f>'17.PVH-Rev'!F10</f>
        <v>833</v>
      </c>
      <c r="W9" s="22">
        <f>'18.KT-Rev'!F10</f>
        <v>2660</v>
      </c>
      <c r="X9" s="22">
        <f>'19.RK-Rev'!F10</f>
        <v>2039</v>
      </c>
      <c r="Y9" s="22">
        <f>'20.MD-Rev'!F10</f>
        <v>655</v>
      </c>
      <c r="Z9" s="22">
        <f>'21.BM-Rev'!F10</f>
        <v>9104</v>
      </c>
      <c r="AA9" s="22">
        <f>'22.ST-Rev'!F10</f>
        <v>1172</v>
      </c>
      <c r="AB9" s="22">
        <f>'23.KE-Rev'!F10</f>
        <v>701</v>
      </c>
      <c r="AC9" s="22">
        <f>'24.PL-Rev'!F10</f>
        <v>1165</v>
      </c>
      <c r="AD9" s="22">
        <f>'25.OM-Rev'!F10</f>
        <v>1293</v>
      </c>
      <c r="AE9" s="22">
        <f>'26.TB-Rev'!F10</f>
        <v>6282</v>
      </c>
    </row>
    <row r="10" spans="1:31" s="10" customFormat="1" ht="18" customHeight="1" x14ac:dyDescent="0.25">
      <c r="A10" s="19">
        <v>70</v>
      </c>
      <c r="B10" s="19"/>
      <c r="C10" s="19"/>
      <c r="D10" s="16" t="s">
        <v>27</v>
      </c>
      <c r="E10" s="5" t="s">
        <v>81</v>
      </c>
      <c r="F10" s="21">
        <f t="shared" si="0"/>
        <v>632300</v>
      </c>
      <c r="G10" s="22">
        <f>'02.PP-Rev'!G11</f>
        <v>499069</v>
      </c>
      <c r="H10" s="22">
        <f>'03.KD-Rev'!F11</f>
        <v>13727</v>
      </c>
      <c r="I10" s="22">
        <f>'04.KC-Rev'!F11</f>
        <v>7798</v>
      </c>
      <c r="J10" s="22">
        <f>'05.BT-Rev'!F11</f>
        <v>15007</v>
      </c>
      <c r="K10" s="22">
        <f>'06.PV-Rev'!F11</f>
        <v>3397</v>
      </c>
      <c r="L10" s="22">
        <f>'07.SR-Rev'!F11</f>
        <v>27691</v>
      </c>
      <c r="M10" s="22">
        <f>'08.KT-Rev'!F11</f>
        <v>2750</v>
      </c>
      <c r="N10" s="22">
        <f>'09.TK-Rev'!F11</f>
        <v>4010</v>
      </c>
      <c r="O10" s="22">
        <f>'10.SV-Rev'!F11</f>
        <v>3913</v>
      </c>
      <c r="P10" s="22">
        <f>'11.PS-Rev'!F11</f>
        <v>2214</v>
      </c>
      <c r="Q10" s="22">
        <f>'12.KCh-Rev'!F11</f>
        <v>2301</v>
      </c>
      <c r="R10" s="22">
        <f>'13.KS-Rev'!F11</f>
        <v>4425</v>
      </c>
      <c r="S10" s="22">
        <f>'14.KP-Rev'!F11</f>
        <v>4118</v>
      </c>
      <c r="T10" s="22">
        <f>'15.PSH-Rev'!F11</f>
        <v>13948</v>
      </c>
      <c r="U10" s="22">
        <f>'16.KK-Rev'!F11</f>
        <v>2028</v>
      </c>
      <c r="V10" s="22">
        <f>'17.PVH-Rev'!F11</f>
        <v>833</v>
      </c>
      <c r="W10" s="22">
        <f>'18.KT-Rev'!F11</f>
        <v>2660</v>
      </c>
      <c r="X10" s="22">
        <f>'19.RK-Rev'!F11</f>
        <v>2039</v>
      </c>
      <c r="Y10" s="22">
        <f>'20.MD-Rev'!F11</f>
        <v>655</v>
      </c>
      <c r="Z10" s="22">
        <f>'21.BM-Rev'!F11</f>
        <v>9104</v>
      </c>
      <c r="AA10" s="22">
        <f>'22.ST-Rev'!F11</f>
        <v>1172</v>
      </c>
      <c r="AB10" s="22">
        <f>'23.KE-Rev'!F11</f>
        <v>701</v>
      </c>
      <c r="AC10" s="22">
        <f>'24.PL-Rev'!F11</f>
        <v>1165</v>
      </c>
      <c r="AD10" s="22">
        <f>'25.OM-Rev'!F11</f>
        <v>1293</v>
      </c>
      <c r="AE10" s="22">
        <f>'26.TB-Rev'!F11</f>
        <v>6282</v>
      </c>
    </row>
    <row r="11" spans="1:31" ht="18" customHeight="1" x14ac:dyDescent="0.25">
      <c r="A11" s="19"/>
      <c r="B11" s="17">
        <v>7003</v>
      </c>
      <c r="C11" s="17"/>
      <c r="D11" s="15" t="s">
        <v>50</v>
      </c>
      <c r="E11" s="11" t="s">
        <v>82</v>
      </c>
      <c r="F11" s="21">
        <f t="shared" si="0"/>
        <v>111253</v>
      </c>
      <c r="G11" s="22">
        <f>'02.PP-Rev'!G12</f>
        <v>110069</v>
      </c>
      <c r="H11" s="22">
        <f>'03.KD-Rev'!F12</f>
        <v>26</v>
      </c>
      <c r="I11" s="22">
        <f>'04.KC-Rev'!F12</f>
        <v>30</v>
      </c>
      <c r="J11" s="22">
        <f>'05.BT-Rev'!F12</f>
        <v>187</v>
      </c>
      <c r="K11" s="22">
        <f>'06.PV-Rev'!F12</f>
        <v>10</v>
      </c>
      <c r="L11" s="22">
        <f>'07.SR-Rev'!F12</f>
        <v>550</v>
      </c>
      <c r="M11" s="22">
        <f>'08.KT-Rev'!F12</f>
        <v>12</v>
      </c>
      <c r="N11" s="22">
        <f>'09.TK-Rev'!F12</f>
        <v>14</v>
      </c>
      <c r="O11" s="22">
        <f>'10.SV-Rev'!F12</f>
        <v>11</v>
      </c>
      <c r="P11" s="22">
        <f>'11.PS-Rev'!F12</f>
        <v>16</v>
      </c>
      <c r="Q11" s="22">
        <f>'12.KCh-Rev'!F12</f>
        <v>24</v>
      </c>
      <c r="R11" s="22">
        <f>'13.KS-Rev'!F12</f>
        <v>16</v>
      </c>
      <c r="S11" s="22">
        <f>'14.KP-Rev'!F12</f>
        <v>23</v>
      </c>
      <c r="T11" s="22">
        <f>'15.PSH-Rev'!F12</f>
        <v>77</v>
      </c>
      <c r="U11" s="22">
        <f>'16.KK-Rev'!F12</f>
        <v>15</v>
      </c>
      <c r="V11" s="22">
        <f>'17.PVH-Rev'!F12</f>
        <v>9</v>
      </c>
      <c r="W11" s="22">
        <f>'18.KT-Rev'!F12</f>
        <v>45</v>
      </c>
      <c r="X11" s="22">
        <f>'19.RK-Rev'!F12</f>
        <v>7</v>
      </c>
      <c r="Y11" s="22">
        <f>'20.MD-Rev'!F12</f>
        <v>3</v>
      </c>
      <c r="Z11" s="22">
        <f>'21.BM-Rev'!F12</f>
        <v>70</v>
      </c>
      <c r="AA11" s="22">
        <f>'22.ST-Rev'!F12</f>
        <v>10</v>
      </c>
      <c r="AB11" s="22">
        <f>'23.KE-Rev'!F12</f>
        <v>3</v>
      </c>
      <c r="AC11" s="22">
        <f>'24.PL-Rev'!F12</f>
        <v>6</v>
      </c>
      <c r="AD11" s="22">
        <f>'25.OM-Rev'!F12</f>
        <v>5</v>
      </c>
      <c r="AE11" s="22">
        <f>'26.TB-Rev'!F12</f>
        <v>15</v>
      </c>
    </row>
    <row r="12" spans="1:31" ht="18" customHeight="1" x14ac:dyDescent="0.25">
      <c r="A12" s="19"/>
      <c r="B12" s="17"/>
      <c r="C12" s="17">
        <v>70035</v>
      </c>
      <c r="D12" s="15" t="s">
        <v>83</v>
      </c>
      <c r="E12" s="11" t="s">
        <v>84</v>
      </c>
      <c r="F12" s="21">
        <f t="shared" si="0"/>
        <v>111253</v>
      </c>
      <c r="G12" s="22">
        <f>'02.PP-Rev'!G13</f>
        <v>110069</v>
      </c>
      <c r="H12" s="22">
        <f>'03.KD-Rev'!F13</f>
        <v>26</v>
      </c>
      <c r="I12" s="22">
        <f>'04.KC-Rev'!F13</f>
        <v>30</v>
      </c>
      <c r="J12" s="22">
        <f>'05.BT-Rev'!F13</f>
        <v>187</v>
      </c>
      <c r="K12" s="22">
        <f>'06.PV-Rev'!F13</f>
        <v>10</v>
      </c>
      <c r="L12" s="22">
        <f>'07.SR-Rev'!F13</f>
        <v>550</v>
      </c>
      <c r="M12" s="22">
        <f>'08.KT-Rev'!F13</f>
        <v>12</v>
      </c>
      <c r="N12" s="22">
        <f>'09.TK-Rev'!F13</f>
        <v>14</v>
      </c>
      <c r="O12" s="22">
        <f>'10.SV-Rev'!F13</f>
        <v>11</v>
      </c>
      <c r="P12" s="22">
        <f>'11.PS-Rev'!F13</f>
        <v>16</v>
      </c>
      <c r="Q12" s="22">
        <f>'12.KCh-Rev'!F13</f>
        <v>24</v>
      </c>
      <c r="R12" s="22">
        <f>'13.KS-Rev'!F13</f>
        <v>16</v>
      </c>
      <c r="S12" s="22">
        <f>'14.KP-Rev'!F13</f>
        <v>23</v>
      </c>
      <c r="T12" s="22">
        <f>'15.PSH-Rev'!F13</f>
        <v>77</v>
      </c>
      <c r="U12" s="22">
        <f>'16.KK-Rev'!F13</f>
        <v>15</v>
      </c>
      <c r="V12" s="22">
        <f>'17.PVH-Rev'!F13</f>
        <v>9</v>
      </c>
      <c r="W12" s="22">
        <f>'18.KT-Rev'!F13</f>
        <v>45</v>
      </c>
      <c r="X12" s="22">
        <f>'19.RK-Rev'!F13</f>
        <v>7</v>
      </c>
      <c r="Y12" s="22">
        <f>'20.MD-Rev'!F13</f>
        <v>3</v>
      </c>
      <c r="Z12" s="22">
        <f>'21.BM-Rev'!F13</f>
        <v>70</v>
      </c>
      <c r="AA12" s="22">
        <f>'22.ST-Rev'!F13</f>
        <v>10</v>
      </c>
      <c r="AB12" s="22">
        <f>'23.KE-Rev'!F13</f>
        <v>3</v>
      </c>
      <c r="AC12" s="22">
        <f>'24.PL-Rev'!F13</f>
        <v>6</v>
      </c>
      <c r="AD12" s="22">
        <f>'25.OM-Rev'!F13</f>
        <v>5</v>
      </c>
      <c r="AE12" s="22">
        <f>'26.TB-Rev'!F13</f>
        <v>15</v>
      </c>
    </row>
    <row r="13" spans="1:31" ht="18" customHeight="1" x14ac:dyDescent="0.25">
      <c r="A13" s="19"/>
      <c r="B13" s="17">
        <v>7004</v>
      </c>
      <c r="C13" s="17"/>
      <c r="D13" s="15" t="s">
        <v>51</v>
      </c>
      <c r="E13" s="11" t="s">
        <v>85</v>
      </c>
      <c r="F13" s="21">
        <f t="shared" si="0"/>
        <v>15624</v>
      </c>
      <c r="G13" s="22">
        <f>'02.PP-Rev'!G14</f>
        <v>9200</v>
      </c>
      <c r="H13" s="22">
        <f>'03.KD-Rev'!F14</f>
        <v>46</v>
      </c>
      <c r="I13" s="22">
        <f>'04.KC-Rev'!F14</f>
        <v>147</v>
      </c>
      <c r="J13" s="22">
        <f>'05.BT-Rev'!F14</f>
        <v>325</v>
      </c>
      <c r="K13" s="22">
        <f>'06.PV-Rev'!F14</f>
        <v>54</v>
      </c>
      <c r="L13" s="22">
        <f>'07.SR-Rev'!F14</f>
        <v>4240</v>
      </c>
      <c r="M13" s="22">
        <f>'08.KT-Rev'!F14</f>
        <v>78</v>
      </c>
      <c r="N13" s="22">
        <f>'09.TK-Rev'!F14</f>
        <v>57</v>
      </c>
      <c r="O13" s="22">
        <f>'10.SV-Rev'!F14</f>
        <v>51</v>
      </c>
      <c r="P13" s="22">
        <f>'11.PS-Rev'!F14</f>
        <v>46</v>
      </c>
      <c r="Q13" s="22">
        <f>'12.KCh-Rev'!F14</f>
        <v>42</v>
      </c>
      <c r="R13" s="22">
        <f>'13.KS-Rev'!F14</f>
        <v>31</v>
      </c>
      <c r="S13" s="22">
        <f>'14.KP-Rev'!F14</f>
        <v>77</v>
      </c>
      <c r="T13" s="22">
        <f>'15.PSH-Rev'!F14</f>
        <v>587</v>
      </c>
      <c r="U13" s="22">
        <f>'16.KK-Rev'!F14</f>
        <v>50</v>
      </c>
      <c r="V13" s="22">
        <f>'17.PVH-Rev'!F14</f>
        <v>42</v>
      </c>
      <c r="W13" s="22">
        <f>'18.KT-Rev'!F14</f>
        <v>120</v>
      </c>
      <c r="X13" s="22">
        <f>'19.RK-Rev'!F14</f>
        <v>67</v>
      </c>
      <c r="Y13" s="22">
        <f>'20.MD-Rev'!F14</f>
        <v>45</v>
      </c>
      <c r="Z13" s="22">
        <f>'21.BM-Rev'!F14</f>
        <v>134</v>
      </c>
      <c r="AA13" s="22">
        <f>'22.ST-Rev'!F14</f>
        <v>42</v>
      </c>
      <c r="AB13" s="22">
        <f>'23.KE-Rev'!F14</f>
        <v>25</v>
      </c>
      <c r="AC13" s="22">
        <f>'24.PL-Rev'!F14</f>
        <v>14</v>
      </c>
      <c r="AD13" s="22">
        <f>'25.OM-Rev'!F14</f>
        <v>38</v>
      </c>
      <c r="AE13" s="22">
        <f>'26.TB-Rev'!F14</f>
        <v>66</v>
      </c>
    </row>
    <row r="14" spans="1:31" ht="18" customHeight="1" x14ac:dyDescent="0.25">
      <c r="A14" s="19"/>
      <c r="B14" s="17"/>
      <c r="C14" s="17">
        <v>70045</v>
      </c>
      <c r="D14" s="15" t="s">
        <v>86</v>
      </c>
      <c r="E14" s="11" t="s">
        <v>87</v>
      </c>
      <c r="F14" s="21">
        <f t="shared" si="0"/>
        <v>13207</v>
      </c>
      <c r="G14" s="22">
        <f>'02.PP-Rev'!G15</f>
        <v>8000</v>
      </c>
      <c r="H14" s="22">
        <f>'03.KD-Rev'!F15</f>
        <v>8</v>
      </c>
      <c r="I14" s="22">
        <f>'04.KC-Rev'!F15</f>
        <v>27</v>
      </c>
      <c r="J14" s="22">
        <f>'05.BT-Rev'!F15</f>
        <v>150</v>
      </c>
      <c r="K14" s="22">
        <f>'06.PV-Rev'!F15</f>
        <v>7</v>
      </c>
      <c r="L14" s="22">
        <f>'07.SR-Rev'!F15</f>
        <v>4100</v>
      </c>
      <c r="M14" s="22">
        <f>'08.KT-Rev'!F15</f>
        <v>8</v>
      </c>
      <c r="N14" s="22">
        <f>'09.TK-Rev'!F15</f>
        <v>7</v>
      </c>
      <c r="O14" s="22">
        <f>'10.SV-Rev'!F15</f>
        <v>11</v>
      </c>
      <c r="P14" s="22">
        <f>'11.PS-Rev'!F15</f>
        <v>18</v>
      </c>
      <c r="Q14" s="22">
        <f>'12.KCh-Rev'!F15</f>
        <v>7</v>
      </c>
      <c r="R14" s="22">
        <f>'13.KS-Rev'!F15</f>
        <v>6</v>
      </c>
      <c r="S14" s="22">
        <f>'14.KP-Rev'!F15</f>
        <v>33</v>
      </c>
      <c r="T14" s="22">
        <f>'15.PSH-Rev'!F15</f>
        <v>550</v>
      </c>
      <c r="U14" s="22">
        <f>'16.KK-Rev'!F15</f>
        <v>35</v>
      </c>
      <c r="V14" s="22">
        <f>'17.PVH-Rev'!F15</f>
        <v>11</v>
      </c>
      <c r="W14" s="22">
        <f>'18.KT-Rev'!F15</f>
        <v>40</v>
      </c>
      <c r="X14" s="22">
        <f>'19.RK-Rev'!F15</f>
        <v>39</v>
      </c>
      <c r="Y14" s="22">
        <f>'20.MD-Rev'!F15</f>
        <v>25</v>
      </c>
      <c r="Z14" s="22">
        <f>'21.BM-Rev'!F15</f>
        <v>64</v>
      </c>
      <c r="AA14" s="22">
        <f>'22.ST-Rev'!F15</f>
        <v>20</v>
      </c>
      <c r="AB14" s="22">
        <f>'23.KE-Rev'!F15</f>
        <v>18</v>
      </c>
      <c r="AC14" s="22">
        <f>'24.PL-Rev'!F15</f>
        <v>7</v>
      </c>
      <c r="AD14" s="22">
        <f>'25.OM-Rev'!F15</f>
        <v>9</v>
      </c>
      <c r="AE14" s="22">
        <f>'26.TB-Rev'!F15</f>
        <v>7</v>
      </c>
    </row>
    <row r="15" spans="1:31" ht="18" customHeight="1" x14ac:dyDescent="0.25">
      <c r="A15" s="19"/>
      <c r="B15" s="17"/>
      <c r="C15" s="17">
        <v>70046</v>
      </c>
      <c r="D15" s="15" t="s">
        <v>88</v>
      </c>
      <c r="E15" s="11" t="s">
        <v>89</v>
      </c>
      <c r="F15" s="21">
        <f t="shared" si="0"/>
        <v>2417</v>
      </c>
      <c r="G15" s="22">
        <f>'02.PP-Rev'!G16</f>
        <v>1200</v>
      </c>
      <c r="H15" s="22">
        <f>'03.KD-Rev'!F16</f>
        <v>38</v>
      </c>
      <c r="I15" s="22">
        <f>'04.KC-Rev'!F16</f>
        <v>120</v>
      </c>
      <c r="J15" s="22">
        <f>'05.BT-Rev'!F16</f>
        <v>175</v>
      </c>
      <c r="K15" s="22">
        <f>'06.PV-Rev'!F16</f>
        <v>47</v>
      </c>
      <c r="L15" s="22">
        <f>'07.SR-Rev'!F16</f>
        <v>140</v>
      </c>
      <c r="M15" s="22">
        <f>'08.KT-Rev'!F16</f>
        <v>70</v>
      </c>
      <c r="N15" s="22">
        <f>'09.TK-Rev'!F16</f>
        <v>50</v>
      </c>
      <c r="O15" s="22">
        <f>'10.SV-Rev'!F16</f>
        <v>40</v>
      </c>
      <c r="P15" s="22">
        <f>'11.PS-Rev'!F16</f>
        <v>28</v>
      </c>
      <c r="Q15" s="22">
        <f>'12.KCh-Rev'!F16</f>
        <v>35</v>
      </c>
      <c r="R15" s="22">
        <f>'13.KS-Rev'!F16</f>
        <v>25</v>
      </c>
      <c r="S15" s="22">
        <f>'14.KP-Rev'!F16</f>
        <v>44</v>
      </c>
      <c r="T15" s="22">
        <f>'15.PSH-Rev'!F16</f>
        <v>37</v>
      </c>
      <c r="U15" s="22">
        <f>'16.KK-Rev'!F16</f>
        <v>15</v>
      </c>
      <c r="V15" s="22">
        <f>'17.PVH-Rev'!F16</f>
        <v>31</v>
      </c>
      <c r="W15" s="22">
        <f>'18.KT-Rev'!F16</f>
        <v>80</v>
      </c>
      <c r="X15" s="22">
        <f>'19.RK-Rev'!F16</f>
        <v>28</v>
      </c>
      <c r="Y15" s="22">
        <f>'20.MD-Rev'!F16</f>
        <v>20</v>
      </c>
      <c r="Z15" s="22">
        <f>'21.BM-Rev'!F16</f>
        <v>70</v>
      </c>
      <c r="AA15" s="22">
        <f>'22.ST-Rev'!F16</f>
        <v>22</v>
      </c>
      <c r="AB15" s="22">
        <f>'23.KE-Rev'!F16</f>
        <v>7</v>
      </c>
      <c r="AC15" s="22">
        <f>'24.PL-Rev'!F16</f>
        <v>7</v>
      </c>
      <c r="AD15" s="22">
        <f>'25.OM-Rev'!F16</f>
        <v>29</v>
      </c>
      <c r="AE15" s="22">
        <f>'26.TB-Rev'!F16</f>
        <v>59</v>
      </c>
    </row>
    <row r="16" spans="1:31" ht="18" customHeight="1" x14ac:dyDescent="0.25">
      <c r="A16" s="19"/>
      <c r="B16" s="17">
        <v>7005</v>
      </c>
      <c r="C16" s="17"/>
      <c r="D16" s="15" t="s">
        <v>28</v>
      </c>
      <c r="E16" s="11" t="s">
        <v>90</v>
      </c>
      <c r="F16" s="21">
        <f t="shared" si="0"/>
        <v>174207</v>
      </c>
      <c r="G16" s="22">
        <f>'02.PP-Rev'!G17</f>
        <v>100000</v>
      </c>
      <c r="H16" s="22">
        <f>'03.KD-Rev'!F17</f>
        <v>8290</v>
      </c>
      <c r="I16" s="22">
        <f>'04.KC-Rev'!F17</f>
        <v>5540</v>
      </c>
      <c r="J16" s="22">
        <f>'05.BT-Rev'!F17</f>
        <v>8250</v>
      </c>
      <c r="K16" s="22">
        <f>'06.PV-Rev'!F17</f>
        <v>2965</v>
      </c>
      <c r="L16" s="22">
        <f>'07.SR-Rev'!F17</f>
        <v>9600</v>
      </c>
      <c r="M16" s="22">
        <f>'08.KT-Rev'!F17</f>
        <v>2415</v>
      </c>
      <c r="N16" s="22">
        <f>'09.TK-Rev'!F17</f>
        <v>2630</v>
      </c>
      <c r="O16" s="22">
        <f>'10.SV-Rev'!F17</f>
        <v>2030</v>
      </c>
      <c r="P16" s="22">
        <f>'11.PS-Rev'!F17</f>
        <v>1810</v>
      </c>
      <c r="Q16" s="22">
        <f>'12.KCh-Rev'!F17</f>
        <v>1580</v>
      </c>
      <c r="R16" s="22">
        <f>'13.KS-Rev'!F17</f>
        <v>3440</v>
      </c>
      <c r="S16" s="22">
        <f>'14.KP-Rev'!F17</f>
        <v>2260</v>
      </c>
      <c r="T16" s="22">
        <f>'15.PSH-Rev'!F17</f>
        <v>2886</v>
      </c>
      <c r="U16" s="22">
        <f>'16.KK-Rev'!F17</f>
        <v>1380</v>
      </c>
      <c r="V16" s="22">
        <f>'17.PVH-Rev'!F17</f>
        <v>634</v>
      </c>
      <c r="W16" s="22">
        <f>'18.KT-Rev'!F17</f>
        <v>2010</v>
      </c>
      <c r="X16" s="22">
        <f>'19.RK-Rev'!F17</f>
        <v>1503</v>
      </c>
      <c r="Y16" s="22">
        <f>'20.MD-Rev'!F17</f>
        <v>505</v>
      </c>
      <c r="Z16" s="22">
        <f>'21.BM-Rev'!F17</f>
        <v>6460</v>
      </c>
      <c r="AA16" s="22">
        <f>'22.ST-Rev'!F17</f>
        <v>720</v>
      </c>
      <c r="AB16" s="22">
        <f>'23.KE-Rev'!F17</f>
        <v>272</v>
      </c>
      <c r="AC16" s="22">
        <f>'24.PL-Rev'!F17</f>
        <v>890</v>
      </c>
      <c r="AD16" s="22">
        <f>'25.OM-Rev'!F17</f>
        <v>1120</v>
      </c>
      <c r="AE16" s="22">
        <f>'26.TB-Rev'!F17</f>
        <v>5017</v>
      </c>
    </row>
    <row r="17" spans="1:31" ht="18" customHeight="1" x14ac:dyDescent="0.25">
      <c r="A17" s="19"/>
      <c r="B17" s="17"/>
      <c r="C17" s="17">
        <v>70053</v>
      </c>
      <c r="D17" s="15" t="s">
        <v>91</v>
      </c>
      <c r="E17" s="11" t="s">
        <v>92</v>
      </c>
      <c r="F17" s="21">
        <f t="shared" si="0"/>
        <v>29090</v>
      </c>
      <c r="G17" s="22">
        <f>'02.PP-Rev'!G18</f>
        <v>20000</v>
      </c>
      <c r="H17" s="22">
        <f>'03.KD-Rev'!F18</f>
        <v>510</v>
      </c>
      <c r="I17" s="22">
        <f>'04.KC-Rev'!F18</f>
        <v>540</v>
      </c>
      <c r="J17" s="22">
        <f>'05.BT-Rev'!F18</f>
        <v>1250</v>
      </c>
      <c r="K17" s="22">
        <f>'06.PV-Rev'!F18</f>
        <v>215</v>
      </c>
      <c r="L17" s="22">
        <f>'07.SR-Rev'!F18</f>
        <v>2300</v>
      </c>
      <c r="M17" s="22">
        <f>'08.KT-Rev'!F18</f>
        <v>215</v>
      </c>
      <c r="N17" s="22">
        <f>'09.TK-Rev'!F18</f>
        <v>280</v>
      </c>
      <c r="O17" s="22">
        <f>'10.SV-Rev'!F18</f>
        <v>320</v>
      </c>
      <c r="P17" s="22">
        <f>'11.PS-Rev'!F18</f>
        <v>210</v>
      </c>
      <c r="Q17" s="22">
        <f>'12.KCh-Rev'!F18</f>
        <v>180</v>
      </c>
      <c r="R17" s="22">
        <f>'13.KS-Rev'!F18</f>
        <v>260</v>
      </c>
      <c r="S17" s="22">
        <f>'14.KP-Rev'!F18</f>
        <v>260</v>
      </c>
      <c r="T17" s="22">
        <f>'15.PSH-Rev'!F18</f>
        <v>586</v>
      </c>
      <c r="U17" s="22">
        <f>'16.KK-Rev'!F18</f>
        <v>180</v>
      </c>
      <c r="V17" s="22">
        <f>'17.PVH-Rev'!F18</f>
        <v>61</v>
      </c>
      <c r="W17" s="22">
        <f>'18.KT-Rev'!F18</f>
        <v>310</v>
      </c>
      <c r="X17" s="22">
        <f>'19.RK-Rev'!F18</f>
        <v>130</v>
      </c>
      <c r="Y17" s="22">
        <f>'20.MD-Rev'!F18</f>
        <v>35</v>
      </c>
      <c r="Z17" s="22">
        <f>'21.BM-Rev'!F18</f>
        <v>560</v>
      </c>
      <c r="AA17" s="22">
        <f>'22.ST-Rev'!F18</f>
        <v>120</v>
      </c>
      <c r="AB17" s="22">
        <f>'23.KE-Rev'!F18</f>
        <v>52</v>
      </c>
      <c r="AC17" s="22">
        <f>'24.PL-Rev'!F18</f>
        <v>100</v>
      </c>
      <c r="AD17" s="22">
        <f>'25.OM-Rev'!F18</f>
        <v>90</v>
      </c>
      <c r="AE17" s="22">
        <f>'26.TB-Rev'!F18</f>
        <v>326</v>
      </c>
    </row>
    <row r="18" spans="1:31" ht="18" customHeight="1" x14ac:dyDescent="0.25">
      <c r="A18" s="19"/>
      <c r="B18" s="17"/>
      <c r="C18" s="17">
        <v>70054</v>
      </c>
      <c r="D18" s="15" t="s">
        <v>93</v>
      </c>
      <c r="E18" s="11" t="s">
        <v>94</v>
      </c>
      <c r="F18" s="21">
        <f t="shared" si="0"/>
        <v>145117</v>
      </c>
      <c r="G18" s="22">
        <f>'02.PP-Rev'!G19</f>
        <v>80000</v>
      </c>
      <c r="H18" s="22">
        <f>'03.KD-Rev'!F19</f>
        <v>7780</v>
      </c>
      <c r="I18" s="22">
        <f>'04.KC-Rev'!F19</f>
        <v>5000</v>
      </c>
      <c r="J18" s="22">
        <f>'05.BT-Rev'!F19</f>
        <v>7000</v>
      </c>
      <c r="K18" s="22">
        <f>'06.PV-Rev'!F19</f>
        <v>2750</v>
      </c>
      <c r="L18" s="22">
        <f>'07.SR-Rev'!F19</f>
        <v>7300</v>
      </c>
      <c r="M18" s="22">
        <f>'08.KT-Rev'!F19</f>
        <v>2200</v>
      </c>
      <c r="N18" s="22">
        <f>'09.TK-Rev'!F19</f>
        <v>2350</v>
      </c>
      <c r="O18" s="22">
        <f>'10.SV-Rev'!F19</f>
        <v>1710</v>
      </c>
      <c r="P18" s="22">
        <f>'11.PS-Rev'!F19</f>
        <v>1600</v>
      </c>
      <c r="Q18" s="22">
        <f>'12.KCh-Rev'!F19</f>
        <v>1400</v>
      </c>
      <c r="R18" s="22">
        <f>'13.KS-Rev'!F19</f>
        <v>3180</v>
      </c>
      <c r="S18" s="22">
        <f>'14.KP-Rev'!F19</f>
        <v>2000</v>
      </c>
      <c r="T18" s="22">
        <f>'15.PSH-Rev'!F19</f>
        <v>2300</v>
      </c>
      <c r="U18" s="22">
        <f>'16.KK-Rev'!F19</f>
        <v>1200</v>
      </c>
      <c r="V18" s="22">
        <f>'17.PVH-Rev'!F19</f>
        <v>573</v>
      </c>
      <c r="W18" s="22">
        <f>'18.KT-Rev'!F19</f>
        <v>1700</v>
      </c>
      <c r="X18" s="22">
        <f>'19.RK-Rev'!F19</f>
        <v>1373</v>
      </c>
      <c r="Y18" s="22">
        <f>'20.MD-Rev'!F19</f>
        <v>470</v>
      </c>
      <c r="Z18" s="22">
        <f>'21.BM-Rev'!F19</f>
        <v>5900</v>
      </c>
      <c r="AA18" s="22">
        <f>'22.ST-Rev'!F19</f>
        <v>600</v>
      </c>
      <c r="AB18" s="22">
        <f>'23.KE-Rev'!F19</f>
        <v>220</v>
      </c>
      <c r="AC18" s="22">
        <f>'24.PL-Rev'!F19</f>
        <v>790</v>
      </c>
      <c r="AD18" s="22">
        <f>'25.OM-Rev'!F19</f>
        <v>1030</v>
      </c>
      <c r="AE18" s="22">
        <f>'26.TB-Rev'!F19</f>
        <v>4691</v>
      </c>
    </row>
    <row r="19" spans="1:31" ht="18" customHeight="1" x14ac:dyDescent="0.25">
      <c r="A19" s="19"/>
      <c r="B19" s="17">
        <v>7006</v>
      </c>
      <c r="C19" s="17"/>
      <c r="D19" s="15" t="s">
        <v>95</v>
      </c>
      <c r="E19" s="11" t="s">
        <v>96</v>
      </c>
      <c r="F19" s="21">
        <f t="shared" si="0"/>
        <v>227567</v>
      </c>
      <c r="G19" s="22">
        <f>'02.PP-Rev'!G20</f>
        <v>189800</v>
      </c>
      <c r="H19" s="22">
        <f>'03.KD-Rev'!F20</f>
        <v>4550</v>
      </c>
      <c r="I19" s="22">
        <f>'04.KC-Rev'!F20</f>
        <v>1695</v>
      </c>
      <c r="J19" s="22">
        <f>'05.BT-Rev'!F20</f>
        <v>5085</v>
      </c>
      <c r="K19" s="22">
        <f>'06.PV-Rev'!F20</f>
        <v>326</v>
      </c>
      <c r="L19" s="22">
        <f>'07.SR-Rev'!F20</f>
        <v>9171</v>
      </c>
      <c r="M19" s="22">
        <f>'08.KT-Rev'!F20</f>
        <v>85</v>
      </c>
      <c r="N19" s="22">
        <f>'09.TK-Rev'!F20</f>
        <v>1227</v>
      </c>
      <c r="O19" s="22">
        <f>'10.SV-Rev'!F20</f>
        <v>1476</v>
      </c>
      <c r="P19" s="22">
        <f>'11.PS-Rev'!F20</f>
        <v>275</v>
      </c>
      <c r="Q19" s="22">
        <f>'12.KCh-Rev'!F20</f>
        <v>490</v>
      </c>
      <c r="R19" s="22">
        <f>'13.KS-Rev'!F20</f>
        <v>673</v>
      </c>
      <c r="S19" s="22">
        <f>'14.KP-Rev'!F20</f>
        <v>1630</v>
      </c>
      <c r="T19" s="22">
        <f>'15.PSH-Rev'!F20</f>
        <v>6693</v>
      </c>
      <c r="U19" s="22">
        <f>'16.KK-Rev'!F20</f>
        <v>358</v>
      </c>
      <c r="V19" s="22">
        <f>'17.PVH-Rev'!F20</f>
        <v>128</v>
      </c>
      <c r="W19" s="22">
        <f>'18.KT-Rev'!F20</f>
        <v>325</v>
      </c>
      <c r="X19" s="22">
        <f>'19.RK-Rev'!F20</f>
        <v>360</v>
      </c>
      <c r="Y19" s="22">
        <f>'20.MD-Rev'!F20</f>
        <v>55</v>
      </c>
      <c r="Z19" s="22">
        <f>'21.BM-Rev'!F20</f>
        <v>1382</v>
      </c>
      <c r="AA19" s="22">
        <f>'22.ST-Rev'!F20</f>
        <v>260</v>
      </c>
      <c r="AB19" s="22">
        <f>'23.KE-Rev'!F20</f>
        <v>262</v>
      </c>
      <c r="AC19" s="22">
        <f>'24.PL-Rev'!F20</f>
        <v>180</v>
      </c>
      <c r="AD19" s="22">
        <f>'25.OM-Rev'!F20</f>
        <v>99</v>
      </c>
      <c r="AE19" s="22">
        <f>'26.TB-Rev'!F20</f>
        <v>982</v>
      </c>
    </row>
    <row r="20" spans="1:31" ht="18" customHeight="1" x14ac:dyDescent="0.25">
      <c r="A20" s="19"/>
      <c r="B20" s="17"/>
      <c r="C20" s="17">
        <v>70061</v>
      </c>
      <c r="D20" s="15" t="s">
        <v>97</v>
      </c>
      <c r="E20" s="11" t="s">
        <v>98</v>
      </c>
      <c r="F20" s="21">
        <f t="shared" si="0"/>
        <v>214614</v>
      </c>
      <c r="G20" s="22">
        <f>'02.PP-Rev'!G21</f>
        <v>178000</v>
      </c>
      <c r="H20" s="22">
        <f>'03.KD-Rev'!F21</f>
        <v>4500</v>
      </c>
      <c r="I20" s="22">
        <f>'04.KC-Rev'!F21</f>
        <v>1640</v>
      </c>
      <c r="J20" s="22">
        <f>'05.BT-Rev'!F21</f>
        <v>4900</v>
      </c>
      <c r="K20" s="22">
        <f>'06.PV-Rev'!F21</f>
        <v>300</v>
      </c>
      <c r="L20" s="22">
        <f>'07.SR-Rev'!F21</f>
        <v>9000</v>
      </c>
      <c r="M20" s="22">
        <f>'08.KT-Rev'!F21</f>
        <v>64</v>
      </c>
      <c r="N20" s="22">
        <f>'09.TK-Rev'!F21</f>
        <v>1204</v>
      </c>
      <c r="O20" s="22">
        <f>'10.SV-Rev'!F21</f>
        <v>1450</v>
      </c>
      <c r="P20" s="22">
        <f>'11.PS-Rev'!F21</f>
        <v>235</v>
      </c>
      <c r="Q20" s="22">
        <f>'12.KCh-Rev'!F21</f>
        <v>475</v>
      </c>
      <c r="R20" s="22">
        <f>'13.KS-Rev'!F21</f>
        <v>630</v>
      </c>
      <c r="S20" s="22">
        <f>'14.KP-Rev'!F21</f>
        <v>1600</v>
      </c>
      <c r="T20" s="22">
        <f>'15.PSH-Rev'!F21</f>
        <v>6600</v>
      </c>
      <c r="U20" s="22">
        <f>'16.KK-Rev'!F21</f>
        <v>300</v>
      </c>
      <c r="V20" s="22">
        <f>'17.PVH-Rev'!F21</f>
        <v>120</v>
      </c>
      <c r="W20" s="22">
        <f>'18.KT-Rev'!F21</f>
        <v>200</v>
      </c>
      <c r="X20" s="22">
        <f>'19.RK-Rev'!F21</f>
        <v>328</v>
      </c>
      <c r="Y20" s="22">
        <f>'20.MD-Rev'!F21</f>
        <v>40</v>
      </c>
      <c r="Z20" s="22">
        <f>'21.BM-Rev'!F21</f>
        <v>1323</v>
      </c>
      <c r="AA20" s="22">
        <f>'22.ST-Rev'!F21</f>
        <v>248</v>
      </c>
      <c r="AB20" s="22">
        <f>'23.KE-Rev'!F21</f>
        <v>257</v>
      </c>
      <c r="AC20" s="22">
        <f>'24.PL-Rev'!F21</f>
        <v>161</v>
      </c>
      <c r="AD20" s="22">
        <f>'25.OM-Rev'!F21</f>
        <v>88</v>
      </c>
      <c r="AE20" s="22">
        <f>'26.TB-Rev'!F21</f>
        <v>951</v>
      </c>
    </row>
    <row r="21" spans="1:31" ht="18" customHeight="1" x14ac:dyDescent="0.25">
      <c r="A21" s="19"/>
      <c r="B21" s="17"/>
      <c r="C21" s="17">
        <v>70062</v>
      </c>
      <c r="D21" s="15" t="s">
        <v>99</v>
      </c>
      <c r="E21" s="11" t="s">
        <v>100</v>
      </c>
      <c r="F21" s="21">
        <f t="shared" si="0"/>
        <v>3310</v>
      </c>
      <c r="G21" s="22">
        <f>'02.PP-Rev'!G22</f>
        <v>3000</v>
      </c>
      <c r="H21" s="22">
        <f>'03.KD-Rev'!F22</f>
        <v>10</v>
      </c>
      <c r="I21" s="22">
        <f>'04.KC-Rev'!F22</f>
        <v>11</v>
      </c>
      <c r="J21" s="22">
        <f>'05.BT-Rev'!F22</f>
        <v>80</v>
      </c>
      <c r="K21" s="22">
        <f>'06.PV-Rev'!F22</f>
        <v>1</v>
      </c>
      <c r="L21" s="22">
        <f>'07.SR-Rev'!F22</f>
        <v>28</v>
      </c>
      <c r="M21" s="22">
        <f>'08.KT-Rev'!F22</f>
        <v>9</v>
      </c>
      <c r="N21" s="22">
        <f>'09.TK-Rev'!F22</f>
        <v>6</v>
      </c>
      <c r="O21" s="22">
        <f>'10.SV-Rev'!F22</f>
        <v>8</v>
      </c>
      <c r="P21" s="22">
        <f>'11.PS-Rev'!F22</f>
        <v>25</v>
      </c>
      <c r="Q21" s="22">
        <f>'12.KCh-Rev'!F22</f>
        <v>1</v>
      </c>
      <c r="R21" s="22">
        <f>'13.KS-Rev'!F22</f>
        <v>5</v>
      </c>
      <c r="S21" s="22">
        <f>'14.KP-Rev'!F22</f>
        <v>3</v>
      </c>
      <c r="T21" s="22">
        <f>'15.PSH-Rev'!F22</f>
        <v>50</v>
      </c>
      <c r="U21" s="22">
        <f>'16.KK-Rev'!F22</f>
        <v>10</v>
      </c>
      <c r="V21" s="22">
        <f>'17.PVH-Rev'!F22</f>
        <v>1</v>
      </c>
      <c r="W21" s="22">
        <f>'18.KT-Rev'!F22</f>
        <v>20</v>
      </c>
      <c r="X21" s="22">
        <f>'19.RK-Rev'!F22</f>
        <v>2</v>
      </c>
      <c r="Y21" s="22">
        <f>'20.MD-Rev'!F22</f>
        <v>2</v>
      </c>
      <c r="Z21" s="22">
        <f>'21.BM-Rev'!F22</f>
        <v>26</v>
      </c>
      <c r="AA21" s="22">
        <f>'22.ST-Rev'!F22</f>
        <v>1</v>
      </c>
      <c r="AB21" s="22">
        <f>'23.KE-Rev'!F22</f>
        <v>2</v>
      </c>
      <c r="AC21" s="22">
        <f>'24.PL-Rev'!F22</f>
        <v>2</v>
      </c>
      <c r="AD21" s="22">
        <f>'25.OM-Rev'!F22</f>
        <v>2</v>
      </c>
      <c r="AE21" s="22">
        <f>'26.TB-Rev'!F22</f>
        <v>5</v>
      </c>
    </row>
    <row r="22" spans="1:31" ht="18" customHeight="1" x14ac:dyDescent="0.25">
      <c r="A22" s="19"/>
      <c r="B22" s="17"/>
      <c r="C22" s="17">
        <v>70063</v>
      </c>
      <c r="D22" s="15" t="s">
        <v>101</v>
      </c>
      <c r="E22" s="11" t="s">
        <v>102</v>
      </c>
      <c r="F22" s="21">
        <f t="shared" si="0"/>
        <v>2316</v>
      </c>
      <c r="G22" s="22">
        <f>'02.PP-Rev'!G23</f>
        <v>2300</v>
      </c>
      <c r="H22" s="22">
        <f>'03.KD-Rev'!F23</f>
        <v>0</v>
      </c>
      <c r="I22" s="22">
        <f>'04.KC-Rev'!F23</f>
        <v>0</v>
      </c>
      <c r="J22" s="22">
        <f>'05.BT-Rev'!F23</f>
        <v>0</v>
      </c>
      <c r="K22" s="22">
        <f>'06.PV-Rev'!F23</f>
        <v>0</v>
      </c>
      <c r="L22" s="22">
        <f>'07.SR-Rev'!F23</f>
        <v>1</v>
      </c>
      <c r="M22" s="22">
        <f>'08.KT-Rev'!F23</f>
        <v>0</v>
      </c>
      <c r="N22" s="22">
        <f>'09.TK-Rev'!F23</f>
        <v>2</v>
      </c>
      <c r="O22" s="22">
        <f>'10.SV-Rev'!F23</f>
        <v>0</v>
      </c>
      <c r="P22" s="22">
        <f>'11.PS-Rev'!F23</f>
        <v>0</v>
      </c>
      <c r="Q22" s="22">
        <f>'12.KCh-Rev'!F23</f>
        <v>0</v>
      </c>
      <c r="R22" s="22">
        <f>'13.KS-Rev'!F23</f>
        <v>3</v>
      </c>
      <c r="S22" s="22">
        <f>'14.KP-Rev'!F23</f>
        <v>0</v>
      </c>
      <c r="T22" s="22">
        <f>'15.PSH-Rev'!F23</f>
        <v>3</v>
      </c>
      <c r="U22" s="22">
        <f>'16.KK-Rev'!F23</f>
        <v>7</v>
      </c>
      <c r="V22" s="22">
        <f>'17.PVH-Rev'!F23</f>
        <v>0</v>
      </c>
      <c r="W22" s="22">
        <f>'18.KT-Rev'!F23</f>
        <v>0</v>
      </c>
      <c r="X22" s="22">
        <f>'19.RK-Rev'!F23</f>
        <v>0</v>
      </c>
      <c r="Y22" s="22">
        <f>'20.MD-Rev'!F23</f>
        <v>0</v>
      </c>
      <c r="Z22" s="22">
        <f>'21.BM-Rev'!F23</f>
        <v>0</v>
      </c>
      <c r="AA22" s="22">
        <f>'22.ST-Rev'!F23</f>
        <v>0</v>
      </c>
      <c r="AB22" s="22">
        <f>'23.KE-Rev'!F23</f>
        <v>0</v>
      </c>
      <c r="AC22" s="22">
        <f>'24.PL-Rev'!F23</f>
        <v>0</v>
      </c>
      <c r="AD22" s="22">
        <f>'25.OM-Rev'!F23</f>
        <v>0</v>
      </c>
      <c r="AE22" s="22">
        <f>'26.TB-Rev'!F23</f>
        <v>0</v>
      </c>
    </row>
    <row r="23" spans="1:31" ht="18" customHeight="1" x14ac:dyDescent="0.25">
      <c r="A23" s="19"/>
      <c r="B23" s="17"/>
      <c r="C23" s="17">
        <v>70064</v>
      </c>
      <c r="D23" s="15" t="s">
        <v>103</v>
      </c>
      <c r="E23" s="11" t="s">
        <v>104</v>
      </c>
      <c r="F23" s="21">
        <f t="shared" si="0"/>
        <v>3422</v>
      </c>
      <c r="G23" s="22">
        <f>'02.PP-Rev'!G24</f>
        <v>3000</v>
      </c>
      <c r="H23" s="22">
        <f>'03.KD-Rev'!F24</f>
        <v>7</v>
      </c>
      <c r="I23" s="22">
        <f>'04.KC-Rev'!F24</f>
        <v>27</v>
      </c>
      <c r="J23" s="22">
        <f>'05.BT-Rev'!F24</f>
        <v>65</v>
      </c>
      <c r="K23" s="22">
        <f>'06.PV-Rev'!F24</f>
        <v>15</v>
      </c>
      <c r="L23" s="22">
        <f>'07.SR-Rev'!F24</f>
        <v>35</v>
      </c>
      <c r="M23" s="22">
        <f>'08.KT-Rev'!F24</f>
        <v>10</v>
      </c>
      <c r="N23" s="22">
        <f>'09.TK-Rev'!F24</f>
        <v>10</v>
      </c>
      <c r="O23" s="22">
        <f>'10.SV-Rev'!F24</f>
        <v>9</v>
      </c>
      <c r="P23" s="22">
        <f>'11.PS-Rev'!F24</f>
        <v>5</v>
      </c>
      <c r="Q23" s="22">
        <f>'12.KCh-Rev'!F24</f>
        <v>10</v>
      </c>
      <c r="R23" s="22">
        <f>'13.KS-Rev'!F24</f>
        <v>20</v>
      </c>
      <c r="S23" s="22">
        <f>'14.KP-Rev'!F24</f>
        <v>20</v>
      </c>
      <c r="T23" s="22">
        <f>'15.PSH-Rev'!F24</f>
        <v>20</v>
      </c>
      <c r="U23" s="22">
        <f>'16.KK-Rev'!F24</f>
        <v>35</v>
      </c>
      <c r="V23" s="22">
        <f>'17.PVH-Rev'!F24</f>
        <v>4</v>
      </c>
      <c r="W23" s="22">
        <f>'18.KT-Rev'!F24</f>
        <v>45</v>
      </c>
      <c r="X23" s="22">
        <f>'19.RK-Rev'!F24</f>
        <v>20</v>
      </c>
      <c r="Y23" s="22">
        <f>'20.MD-Rev'!F24</f>
        <v>10</v>
      </c>
      <c r="Z23" s="22">
        <f>'21.BM-Rev'!F24</f>
        <v>7</v>
      </c>
      <c r="AA23" s="22">
        <f>'22.ST-Rev'!F24</f>
        <v>8</v>
      </c>
      <c r="AB23" s="22">
        <f>'23.KE-Rev'!F24</f>
        <v>2</v>
      </c>
      <c r="AC23" s="22">
        <f>'24.PL-Rev'!F24</f>
        <v>15</v>
      </c>
      <c r="AD23" s="22">
        <f>'25.OM-Rev'!F24</f>
        <v>3</v>
      </c>
      <c r="AE23" s="22">
        <f>'26.TB-Rev'!F24</f>
        <v>20</v>
      </c>
    </row>
    <row r="24" spans="1:31" ht="18" customHeight="1" x14ac:dyDescent="0.25">
      <c r="A24" s="19"/>
      <c r="B24" s="17"/>
      <c r="C24" s="17">
        <v>70065</v>
      </c>
      <c r="D24" s="15" t="s">
        <v>105</v>
      </c>
      <c r="E24" s="11" t="s">
        <v>106</v>
      </c>
      <c r="F24" s="21">
        <f t="shared" si="0"/>
        <v>3905</v>
      </c>
      <c r="G24" s="22">
        <f>'02.PP-Rev'!G25</f>
        <v>3500</v>
      </c>
      <c r="H24" s="22">
        <f>'03.KD-Rev'!F25</f>
        <v>33</v>
      </c>
      <c r="I24" s="22">
        <f>'04.KC-Rev'!F25</f>
        <v>17</v>
      </c>
      <c r="J24" s="22">
        <f>'05.BT-Rev'!F25</f>
        <v>40</v>
      </c>
      <c r="K24" s="22">
        <f>'06.PV-Rev'!F25</f>
        <v>10</v>
      </c>
      <c r="L24" s="22">
        <f>'07.SR-Rev'!F25</f>
        <v>107</v>
      </c>
      <c r="M24" s="22">
        <f>'08.KT-Rev'!F25</f>
        <v>2</v>
      </c>
      <c r="N24" s="22">
        <f>'09.TK-Rev'!F25</f>
        <v>5</v>
      </c>
      <c r="O24" s="22">
        <f>'10.SV-Rev'!F25</f>
        <v>9</v>
      </c>
      <c r="P24" s="22">
        <f>'11.PS-Rev'!F25</f>
        <v>10</v>
      </c>
      <c r="Q24" s="22">
        <f>'12.KCh-Rev'!F25</f>
        <v>4</v>
      </c>
      <c r="R24" s="22">
        <f>'13.KS-Rev'!F25</f>
        <v>15</v>
      </c>
      <c r="S24" s="22">
        <f>'14.KP-Rev'!F25</f>
        <v>7</v>
      </c>
      <c r="T24" s="22">
        <f>'15.PSH-Rev'!F25</f>
        <v>20</v>
      </c>
      <c r="U24" s="22">
        <f>'16.KK-Rev'!F25</f>
        <v>6</v>
      </c>
      <c r="V24" s="22">
        <f>'17.PVH-Rev'!F25</f>
        <v>3</v>
      </c>
      <c r="W24" s="22">
        <f>'18.KT-Rev'!F25</f>
        <v>60</v>
      </c>
      <c r="X24" s="22">
        <f>'19.RK-Rev'!F25</f>
        <v>10</v>
      </c>
      <c r="Y24" s="22">
        <f>'20.MD-Rev'!F25</f>
        <v>3</v>
      </c>
      <c r="Z24" s="22">
        <f>'21.BM-Rev'!F25</f>
        <v>26</v>
      </c>
      <c r="AA24" s="22">
        <f>'22.ST-Rev'!F25</f>
        <v>3</v>
      </c>
      <c r="AB24" s="22">
        <f>'23.KE-Rev'!F25</f>
        <v>1</v>
      </c>
      <c r="AC24" s="22">
        <f>'24.PL-Rev'!F25</f>
        <v>2</v>
      </c>
      <c r="AD24" s="22">
        <f>'25.OM-Rev'!F25</f>
        <v>6</v>
      </c>
      <c r="AE24" s="22">
        <f>'26.TB-Rev'!F25</f>
        <v>6</v>
      </c>
    </row>
    <row r="25" spans="1:31" ht="18" customHeight="1" x14ac:dyDescent="0.25">
      <c r="A25" s="19"/>
      <c r="B25" s="17">
        <v>7007</v>
      </c>
      <c r="C25" s="17"/>
      <c r="D25" s="15" t="s">
        <v>107</v>
      </c>
      <c r="E25" s="11" t="s">
        <v>108</v>
      </c>
      <c r="F25" s="21">
        <f t="shared" si="0"/>
        <v>103649</v>
      </c>
      <c r="G25" s="22">
        <f>'02.PP-Rev'!G26</f>
        <v>90000</v>
      </c>
      <c r="H25" s="22">
        <f>'03.KD-Rev'!F26</f>
        <v>815</v>
      </c>
      <c r="I25" s="22">
        <f>'04.KC-Rev'!F26</f>
        <v>386</v>
      </c>
      <c r="J25" s="22">
        <f>'05.BT-Rev'!F26</f>
        <v>1160</v>
      </c>
      <c r="K25" s="22">
        <f>'06.PV-Rev'!F26</f>
        <v>42</v>
      </c>
      <c r="L25" s="22">
        <f>'07.SR-Rev'!F26</f>
        <v>4130</v>
      </c>
      <c r="M25" s="22">
        <f>'08.KT-Rev'!F26</f>
        <v>160</v>
      </c>
      <c r="N25" s="22">
        <f>'09.TK-Rev'!F26</f>
        <v>82</v>
      </c>
      <c r="O25" s="22">
        <f>'10.SV-Rev'!F26</f>
        <v>345</v>
      </c>
      <c r="P25" s="22">
        <f>'11.PS-Rev'!F26</f>
        <v>67</v>
      </c>
      <c r="Q25" s="22">
        <f>'12.KCh-Rev'!F26</f>
        <v>165</v>
      </c>
      <c r="R25" s="22">
        <f>'13.KS-Rev'!F26</f>
        <v>265</v>
      </c>
      <c r="S25" s="22">
        <f>'14.KP-Rev'!F26</f>
        <v>128</v>
      </c>
      <c r="T25" s="22">
        <f>'15.PSH-Rev'!F26</f>
        <v>3705</v>
      </c>
      <c r="U25" s="22">
        <f>'16.KK-Rev'!F26</f>
        <v>225</v>
      </c>
      <c r="V25" s="22">
        <f>'17.PVH-Rev'!F26</f>
        <v>20</v>
      </c>
      <c r="W25" s="22">
        <f>'18.KT-Rev'!F26</f>
        <v>160</v>
      </c>
      <c r="X25" s="22">
        <f>'19.RK-Rev'!F26</f>
        <v>102</v>
      </c>
      <c r="Y25" s="22">
        <f>'20.MD-Rev'!F26</f>
        <v>47</v>
      </c>
      <c r="Z25" s="22">
        <f>'21.BM-Rev'!F26</f>
        <v>1058</v>
      </c>
      <c r="AA25" s="22">
        <f>'22.ST-Rev'!F26</f>
        <v>140</v>
      </c>
      <c r="AB25" s="22">
        <f>'23.KE-Rev'!F26</f>
        <v>139</v>
      </c>
      <c r="AC25" s="22">
        <f>'24.PL-Rev'!F26</f>
        <v>75</v>
      </c>
      <c r="AD25" s="22">
        <f>'25.OM-Rev'!F26</f>
        <v>31</v>
      </c>
      <c r="AE25" s="22">
        <f>'26.TB-Rev'!F26</f>
        <v>202</v>
      </c>
    </row>
    <row r="26" spans="1:31" ht="18" customHeight="1" x14ac:dyDescent="0.25">
      <c r="A26" s="19"/>
      <c r="B26" s="17"/>
      <c r="C26" s="17">
        <v>70071</v>
      </c>
      <c r="D26" s="15" t="s">
        <v>109</v>
      </c>
      <c r="E26" s="11" t="s">
        <v>110</v>
      </c>
      <c r="F26" s="21">
        <f t="shared" si="0"/>
        <v>92990</v>
      </c>
      <c r="G26" s="22">
        <f>'02.PP-Rev'!G27</f>
        <v>83500</v>
      </c>
      <c r="H26" s="22">
        <f>'03.KD-Rev'!F27</f>
        <v>587</v>
      </c>
      <c r="I26" s="22">
        <f>'04.KC-Rev'!F27</f>
        <v>366</v>
      </c>
      <c r="J26" s="22">
        <f>'05.BT-Rev'!F27</f>
        <v>1125</v>
      </c>
      <c r="K26" s="22">
        <f>'06.PV-Rev'!F27</f>
        <v>32</v>
      </c>
      <c r="L26" s="22">
        <f>'07.SR-Rev'!F27</f>
        <v>2000</v>
      </c>
      <c r="M26" s="22">
        <f>'08.KT-Rev'!F27</f>
        <v>156</v>
      </c>
      <c r="N26" s="22">
        <f>'09.TK-Rev'!F27</f>
        <v>80</v>
      </c>
      <c r="O26" s="22">
        <f>'10.SV-Rev'!F27</f>
        <v>320</v>
      </c>
      <c r="P26" s="22">
        <f>'11.PS-Rev'!F27</f>
        <v>62</v>
      </c>
      <c r="Q26" s="22">
        <f>'12.KCh-Rev'!F27</f>
        <v>80</v>
      </c>
      <c r="R26" s="22">
        <f>'13.KS-Rev'!F27</f>
        <v>200</v>
      </c>
      <c r="S26" s="22">
        <f>'14.KP-Rev'!F27</f>
        <v>118</v>
      </c>
      <c r="T26" s="22">
        <f>'15.PSH-Rev'!F27</f>
        <v>2300</v>
      </c>
      <c r="U26" s="22">
        <f>'16.KK-Rev'!F27</f>
        <v>210</v>
      </c>
      <c r="V26" s="22">
        <f>'17.PVH-Rev'!F27</f>
        <v>18</v>
      </c>
      <c r="W26" s="22">
        <f>'18.KT-Rev'!F27</f>
        <v>150</v>
      </c>
      <c r="X26" s="22">
        <f>'19.RK-Rev'!F27</f>
        <v>100</v>
      </c>
      <c r="Y26" s="22">
        <f>'20.MD-Rev'!F27</f>
        <v>43</v>
      </c>
      <c r="Z26" s="22">
        <f>'21.BM-Rev'!F27</f>
        <v>1053</v>
      </c>
      <c r="AA26" s="22">
        <f>'22.ST-Rev'!F27</f>
        <v>90</v>
      </c>
      <c r="AB26" s="22">
        <f>'23.KE-Rev'!F27</f>
        <v>135</v>
      </c>
      <c r="AC26" s="22">
        <f>'24.PL-Rev'!F27</f>
        <v>70</v>
      </c>
      <c r="AD26" s="22">
        <f>'25.OM-Rev'!F27</f>
        <v>30</v>
      </c>
      <c r="AE26" s="22">
        <f>'26.TB-Rev'!F27</f>
        <v>165</v>
      </c>
    </row>
    <row r="27" spans="1:31" ht="18" customHeight="1" x14ac:dyDescent="0.25">
      <c r="A27" s="19"/>
      <c r="B27" s="17"/>
      <c r="C27" s="17">
        <v>70072</v>
      </c>
      <c r="D27" s="15" t="s">
        <v>111</v>
      </c>
      <c r="E27" s="11" t="s">
        <v>112</v>
      </c>
      <c r="F27" s="21">
        <f t="shared" si="0"/>
        <v>6618</v>
      </c>
      <c r="G27" s="22">
        <f>'02.PP-Rev'!G28</f>
        <v>3500</v>
      </c>
      <c r="H27" s="22">
        <f>'03.KD-Rev'!F28</f>
        <v>0</v>
      </c>
      <c r="I27" s="22">
        <f>'04.KC-Rev'!F28</f>
        <v>0</v>
      </c>
      <c r="J27" s="22">
        <f>'05.BT-Rev'!F28</f>
        <v>0</v>
      </c>
      <c r="K27" s="22">
        <f>'06.PV-Rev'!F28</f>
        <v>0</v>
      </c>
      <c r="L27" s="22">
        <f>'07.SR-Rev'!F28</f>
        <v>2100</v>
      </c>
      <c r="M27" s="22">
        <f>'08.KT-Rev'!F28</f>
        <v>0</v>
      </c>
      <c r="N27" s="22">
        <f>'09.TK-Rev'!F28</f>
        <v>0</v>
      </c>
      <c r="O27" s="22">
        <f>'10.SV-Rev'!F28</f>
        <v>17</v>
      </c>
      <c r="P27" s="22">
        <f>'11.PS-Rev'!F28</f>
        <v>0</v>
      </c>
      <c r="Q27" s="22">
        <f>'12.KCh-Rev'!F28</f>
        <v>0</v>
      </c>
      <c r="R27" s="22">
        <f>'13.KS-Rev'!F28</f>
        <v>0</v>
      </c>
      <c r="S27" s="22">
        <f>'14.KP-Rev'!F28</f>
        <v>0</v>
      </c>
      <c r="T27" s="22">
        <f>'15.PSH-Rev'!F28</f>
        <v>1000</v>
      </c>
      <c r="U27" s="22">
        <f>'16.KK-Rev'!F28</f>
        <v>0</v>
      </c>
      <c r="V27" s="22">
        <f>'17.PVH-Rev'!F28</f>
        <v>0</v>
      </c>
      <c r="W27" s="22">
        <f>'18.KT-Rev'!F28</f>
        <v>0</v>
      </c>
      <c r="X27" s="22">
        <f>'19.RK-Rev'!F28</f>
        <v>0</v>
      </c>
      <c r="Y27" s="22">
        <f>'20.MD-Rev'!F28</f>
        <v>1</v>
      </c>
      <c r="Z27" s="22">
        <f>'21.BM-Rev'!F28</f>
        <v>0</v>
      </c>
      <c r="AA27" s="22">
        <f>'22.ST-Rev'!F28</f>
        <v>0</v>
      </c>
      <c r="AB27" s="22">
        <f>'23.KE-Rev'!F28</f>
        <v>0</v>
      </c>
      <c r="AC27" s="22">
        <f>'24.PL-Rev'!F28</f>
        <v>0</v>
      </c>
      <c r="AD27" s="22">
        <f>'25.OM-Rev'!F28</f>
        <v>0</v>
      </c>
      <c r="AE27" s="22">
        <f>'26.TB-Rev'!F28</f>
        <v>0</v>
      </c>
    </row>
    <row r="28" spans="1:31" ht="18" customHeight="1" x14ac:dyDescent="0.25">
      <c r="A28" s="19"/>
      <c r="B28" s="17"/>
      <c r="C28" s="17">
        <v>70073</v>
      </c>
      <c r="D28" s="15" t="s">
        <v>113</v>
      </c>
      <c r="E28" s="11" t="s">
        <v>114</v>
      </c>
      <c r="F28" s="21">
        <f t="shared" si="0"/>
        <v>4041</v>
      </c>
      <c r="G28" s="22">
        <f>'02.PP-Rev'!G29</f>
        <v>3000</v>
      </c>
      <c r="H28" s="22">
        <f>'03.KD-Rev'!F29</f>
        <v>228</v>
      </c>
      <c r="I28" s="22">
        <f>'04.KC-Rev'!F29</f>
        <v>20</v>
      </c>
      <c r="J28" s="22">
        <f>'05.BT-Rev'!F29</f>
        <v>35</v>
      </c>
      <c r="K28" s="22">
        <f>'06.PV-Rev'!F29</f>
        <v>10</v>
      </c>
      <c r="L28" s="22">
        <f>'07.SR-Rev'!F29</f>
        <v>30</v>
      </c>
      <c r="M28" s="22">
        <f>'08.KT-Rev'!F29</f>
        <v>4</v>
      </c>
      <c r="N28" s="22">
        <f>'09.TK-Rev'!F29</f>
        <v>2</v>
      </c>
      <c r="O28" s="22">
        <f>'10.SV-Rev'!F29</f>
        <v>8</v>
      </c>
      <c r="P28" s="22">
        <f>'11.PS-Rev'!F29</f>
        <v>5</v>
      </c>
      <c r="Q28" s="22">
        <f>'12.KCh-Rev'!F29</f>
        <v>85</v>
      </c>
      <c r="R28" s="22">
        <f>'13.KS-Rev'!F29</f>
        <v>65</v>
      </c>
      <c r="S28" s="22">
        <f>'14.KP-Rev'!F29</f>
        <v>10</v>
      </c>
      <c r="T28" s="22">
        <f>'15.PSH-Rev'!F29</f>
        <v>405</v>
      </c>
      <c r="U28" s="22">
        <f>'16.KK-Rev'!F29</f>
        <v>15</v>
      </c>
      <c r="V28" s="22">
        <f>'17.PVH-Rev'!F29</f>
        <v>2</v>
      </c>
      <c r="W28" s="22">
        <f>'18.KT-Rev'!F29</f>
        <v>10</v>
      </c>
      <c r="X28" s="22">
        <f>'19.RK-Rev'!F29</f>
        <v>2</v>
      </c>
      <c r="Y28" s="22">
        <f>'20.MD-Rev'!F29</f>
        <v>3</v>
      </c>
      <c r="Z28" s="22">
        <f>'21.BM-Rev'!F29</f>
        <v>5</v>
      </c>
      <c r="AA28" s="22">
        <f>'22.ST-Rev'!F29</f>
        <v>50</v>
      </c>
      <c r="AB28" s="22">
        <f>'23.KE-Rev'!F29</f>
        <v>4</v>
      </c>
      <c r="AC28" s="22">
        <f>'24.PL-Rev'!F29</f>
        <v>5</v>
      </c>
      <c r="AD28" s="22">
        <f>'25.OM-Rev'!F29</f>
        <v>1</v>
      </c>
      <c r="AE28" s="22">
        <f>'26.TB-Rev'!F29</f>
        <v>37</v>
      </c>
    </row>
    <row r="29" spans="1:31" s="10" customFormat="1" ht="18" customHeight="1" x14ac:dyDescent="0.25">
      <c r="A29" s="41" t="s">
        <v>116</v>
      </c>
      <c r="B29" s="42"/>
      <c r="C29" s="42"/>
      <c r="D29" s="43"/>
      <c r="E29" s="5" t="s">
        <v>248</v>
      </c>
      <c r="F29" s="21">
        <f t="shared" si="0"/>
        <v>139717.53</v>
      </c>
      <c r="G29" s="22">
        <f>'02.PP-Rev'!G30</f>
        <v>33294.53</v>
      </c>
      <c r="H29" s="22">
        <f>'03.KD-Rev'!F30</f>
        <v>5052</v>
      </c>
      <c r="I29" s="22">
        <f>'04.KC-Rev'!F30</f>
        <v>5969</v>
      </c>
      <c r="J29" s="22">
        <f>'05.BT-Rev'!F30</f>
        <v>5145</v>
      </c>
      <c r="K29" s="22">
        <f>'06.PV-Rev'!F30</f>
        <v>4466</v>
      </c>
      <c r="L29" s="22">
        <f>'07.SR-Rev'!F30</f>
        <v>4259</v>
      </c>
      <c r="M29" s="22">
        <f>'08.KT-Rev'!F30</f>
        <v>4030</v>
      </c>
      <c r="N29" s="22">
        <f>'09.TK-Rev'!F30</f>
        <v>6065</v>
      </c>
      <c r="O29" s="22">
        <f>'10.SV-Rev'!F30</f>
        <v>5517</v>
      </c>
      <c r="P29" s="22">
        <f>'11.PS-Rev'!F30</f>
        <v>4700</v>
      </c>
      <c r="Q29" s="22">
        <f>'12.KCh-Rev'!F30</f>
        <v>3488</v>
      </c>
      <c r="R29" s="22">
        <f>'13.KS-Rev'!F30</f>
        <v>4901</v>
      </c>
      <c r="S29" s="22">
        <f>'14.KP-Rev'!F30</f>
        <v>3602</v>
      </c>
      <c r="T29" s="22">
        <f>'15.PSH-Rev'!F30</f>
        <v>2961</v>
      </c>
      <c r="U29" s="22">
        <f>'16.KK-Rev'!F30</f>
        <v>3351</v>
      </c>
      <c r="V29" s="22">
        <f>'17.PVH-Rev'!F30</f>
        <v>4587</v>
      </c>
      <c r="W29" s="22">
        <f>'18.KT-Rev'!F30</f>
        <v>4881</v>
      </c>
      <c r="X29" s="22">
        <f>'19.RK-Rev'!F30</f>
        <v>5427</v>
      </c>
      <c r="Y29" s="22">
        <f>'20.MD-Rev'!F30</f>
        <v>3373</v>
      </c>
      <c r="Z29" s="22">
        <f>'21.BM-Rev'!F30</f>
        <v>5280</v>
      </c>
      <c r="AA29" s="22">
        <f>'22.ST-Rev'!F30</f>
        <v>3322</v>
      </c>
      <c r="AB29" s="22">
        <f>'23.KE-Rev'!F30</f>
        <v>3964</v>
      </c>
      <c r="AC29" s="22">
        <f>'24.PL-Rev'!F30</f>
        <v>4639</v>
      </c>
      <c r="AD29" s="22">
        <f>'25.OM-Rev'!F30</f>
        <v>3065</v>
      </c>
      <c r="AE29" s="22">
        <f>'26.TB-Rev'!F30</f>
        <v>4379</v>
      </c>
    </row>
    <row r="30" spans="1:31" s="10" customFormat="1" ht="18" customHeight="1" x14ac:dyDescent="0.25">
      <c r="A30" s="19">
        <v>72</v>
      </c>
      <c r="B30" s="19"/>
      <c r="C30" s="19"/>
      <c r="D30" s="16" t="s">
        <v>29</v>
      </c>
      <c r="E30" s="5" t="s">
        <v>117</v>
      </c>
      <c r="F30" s="21">
        <f t="shared" si="0"/>
        <v>3045</v>
      </c>
      <c r="G30" s="22">
        <f>'02.PP-Rev'!G31</f>
        <v>249</v>
      </c>
      <c r="H30" s="22">
        <f>'03.KD-Rev'!F31</f>
        <v>297</v>
      </c>
      <c r="I30" s="22">
        <f>'04.KC-Rev'!F31</f>
        <v>240</v>
      </c>
      <c r="J30" s="22">
        <f>'05.BT-Rev'!F31</f>
        <v>128</v>
      </c>
      <c r="K30" s="22">
        <f>'06.PV-Rev'!F31</f>
        <v>50</v>
      </c>
      <c r="L30" s="22">
        <f>'07.SR-Rev'!F31</f>
        <v>50.1</v>
      </c>
      <c r="M30" s="22">
        <f>'08.KT-Rev'!F31</f>
        <v>65</v>
      </c>
      <c r="N30" s="22">
        <f>'09.TK-Rev'!F31</f>
        <v>97.1</v>
      </c>
      <c r="O30" s="22">
        <f>'10.SV-Rev'!F31</f>
        <v>79.5</v>
      </c>
      <c r="P30" s="22">
        <f>'11.PS-Rev'!F31</f>
        <v>34.5</v>
      </c>
      <c r="Q30" s="22">
        <f>'12.KCh-Rev'!F31</f>
        <v>41</v>
      </c>
      <c r="R30" s="22">
        <f>'13.KS-Rev'!F31</f>
        <v>660</v>
      </c>
      <c r="S30" s="22">
        <f>'14.KP-Rev'!F31</f>
        <v>148</v>
      </c>
      <c r="T30" s="22">
        <f>'15.PSH-Rev'!F31</f>
        <v>154.80000000000001</v>
      </c>
      <c r="U30" s="22">
        <f>'16.KK-Rev'!F31</f>
        <v>35</v>
      </c>
      <c r="V30" s="22">
        <f>'17.PVH-Rev'!F31</f>
        <v>65</v>
      </c>
      <c r="W30" s="22">
        <f>'18.KT-Rev'!F31</f>
        <v>102</v>
      </c>
      <c r="X30" s="22">
        <f>'19.RK-Rev'!F31</f>
        <v>36</v>
      </c>
      <c r="Y30" s="22">
        <f>'20.MD-Rev'!F31</f>
        <v>11</v>
      </c>
      <c r="Z30" s="22">
        <f>'21.BM-Rev'!F31</f>
        <v>147</v>
      </c>
      <c r="AA30" s="22">
        <f>'22.ST-Rev'!F31</f>
        <v>11.5</v>
      </c>
      <c r="AB30" s="22">
        <f>'23.KE-Rev'!F31</f>
        <v>41</v>
      </c>
      <c r="AC30" s="22">
        <f>'24.PL-Rev'!F31</f>
        <v>18.7</v>
      </c>
      <c r="AD30" s="22">
        <f>'25.OM-Rev'!F31</f>
        <v>15</v>
      </c>
      <c r="AE30" s="22">
        <f>'26.TB-Rev'!F31</f>
        <v>268.8</v>
      </c>
    </row>
    <row r="31" spans="1:31" ht="18" customHeight="1" x14ac:dyDescent="0.25">
      <c r="A31" s="19"/>
      <c r="B31" s="17">
        <v>7200</v>
      </c>
      <c r="C31" s="17"/>
      <c r="D31" s="15" t="s">
        <v>30</v>
      </c>
      <c r="E31" s="11" t="s">
        <v>118</v>
      </c>
      <c r="F31" s="21">
        <f t="shared" si="0"/>
        <v>3045</v>
      </c>
      <c r="G31" s="22">
        <f>'02.PP-Rev'!G32</f>
        <v>249</v>
      </c>
      <c r="H31" s="22">
        <f>'03.KD-Rev'!F32</f>
        <v>297</v>
      </c>
      <c r="I31" s="22">
        <f>'04.KC-Rev'!F32</f>
        <v>240</v>
      </c>
      <c r="J31" s="22">
        <f>'05.BT-Rev'!F32</f>
        <v>128</v>
      </c>
      <c r="K31" s="22">
        <f>'06.PV-Rev'!F32</f>
        <v>50</v>
      </c>
      <c r="L31" s="22">
        <f>'07.SR-Rev'!F32</f>
        <v>50.1</v>
      </c>
      <c r="M31" s="22">
        <f>'08.KT-Rev'!F32</f>
        <v>65</v>
      </c>
      <c r="N31" s="22">
        <f>'09.TK-Rev'!F32</f>
        <v>97.1</v>
      </c>
      <c r="O31" s="22">
        <f>'10.SV-Rev'!F32</f>
        <v>79.5</v>
      </c>
      <c r="P31" s="22">
        <f>'11.PS-Rev'!F32</f>
        <v>34.5</v>
      </c>
      <c r="Q31" s="22">
        <f>'12.KCh-Rev'!F32</f>
        <v>41</v>
      </c>
      <c r="R31" s="22">
        <f>'13.KS-Rev'!F32</f>
        <v>660</v>
      </c>
      <c r="S31" s="22">
        <f>'14.KP-Rev'!F32</f>
        <v>148</v>
      </c>
      <c r="T31" s="22">
        <f>'15.PSH-Rev'!F32</f>
        <v>154.80000000000001</v>
      </c>
      <c r="U31" s="22">
        <f>'16.KK-Rev'!F32</f>
        <v>35</v>
      </c>
      <c r="V31" s="22">
        <f>'17.PVH-Rev'!F32</f>
        <v>65</v>
      </c>
      <c r="W31" s="22">
        <f>'18.KT-Rev'!F32</f>
        <v>102</v>
      </c>
      <c r="X31" s="22">
        <f>'19.RK-Rev'!F32</f>
        <v>36</v>
      </c>
      <c r="Y31" s="22">
        <f>'20.MD-Rev'!F32</f>
        <v>11</v>
      </c>
      <c r="Z31" s="22">
        <f>'21.BM-Rev'!F32</f>
        <v>147</v>
      </c>
      <c r="AA31" s="22">
        <f>'22.ST-Rev'!F32</f>
        <v>11.5</v>
      </c>
      <c r="AB31" s="22">
        <f>'23.KE-Rev'!F32</f>
        <v>41</v>
      </c>
      <c r="AC31" s="22">
        <f>'24.PL-Rev'!F32</f>
        <v>18.7</v>
      </c>
      <c r="AD31" s="22">
        <f>'25.OM-Rev'!F32</f>
        <v>15</v>
      </c>
      <c r="AE31" s="22">
        <f>'26.TB-Rev'!F32</f>
        <v>268.8</v>
      </c>
    </row>
    <row r="32" spans="1:31" ht="18" customHeight="1" x14ac:dyDescent="0.25">
      <c r="A32" s="19"/>
      <c r="B32" s="17"/>
      <c r="C32" s="17">
        <v>72004</v>
      </c>
      <c r="D32" s="15" t="s">
        <v>31</v>
      </c>
      <c r="E32" s="11" t="s">
        <v>119</v>
      </c>
      <c r="F32" s="21">
        <f t="shared" si="0"/>
        <v>1221</v>
      </c>
      <c r="G32" s="22">
        <f>'02.PP-Rev'!G33</f>
        <v>66</v>
      </c>
      <c r="H32" s="22">
        <f>'03.KD-Rev'!F33</f>
        <v>265</v>
      </c>
      <c r="I32" s="22">
        <f>'04.KC-Rev'!F33</f>
        <v>19</v>
      </c>
      <c r="J32" s="22">
        <f>'05.BT-Rev'!F33</f>
        <v>40</v>
      </c>
      <c r="K32" s="22">
        <f>'06.PV-Rev'!F33</f>
        <v>10</v>
      </c>
      <c r="L32" s="22">
        <f>'07.SR-Rev'!F33</f>
        <v>32</v>
      </c>
      <c r="M32" s="22">
        <f>'08.KT-Rev'!F33</f>
        <v>15</v>
      </c>
      <c r="N32" s="22">
        <f>'09.TK-Rev'!F33</f>
        <v>25</v>
      </c>
      <c r="O32" s="22">
        <f>'10.SV-Rev'!F33</f>
        <v>5</v>
      </c>
      <c r="P32" s="22">
        <f>'11.PS-Rev'!F33</f>
        <v>12</v>
      </c>
      <c r="Q32" s="22">
        <f>'12.KCh-Rev'!F33</f>
        <v>18</v>
      </c>
      <c r="R32" s="22">
        <f>'13.KS-Rev'!F33</f>
        <v>400</v>
      </c>
      <c r="S32" s="22">
        <f>'14.KP-Rev'!F33</f>
        <v>100</v>
      </c>
      <c r="T32" s="22">
        <f>'15.PSH-Rev'!F33</f>
        <v>23</v>
      </c>
      <c r="U32" s="22">
        <f>'16.KK-Rev'!F33</f>
        <v>3</v>
      </c>
      <c r="V32" s="22">
        <f>'17.PVH-Rev'!F33</f>
        <v>45</v>
      </c>
      <c r="W32" s="22">
        <f>'18.KT-Rev'!F33</f>
        <v>17</v>
      </c>
      <c r="X32" s="22">
        <f>'19.RK-Rev'!F33</f>
        <v>6</v>
      </c>
      <c r="Y32" s="22">
        <f>'20.MD-Rev'!F33</f>
        <v>4</v>
      </c>
      <c r="Z32" s="22">
        <f>'21.BM-Rev'!F33</f>
        <v>57</v>
      </c>
      <c r="AA32" s="22">
        <f>'22.ST-Rev'!F33</f>
        <v>8</v>
      </c>
      <c r="AB32" s="22">
        <f>'23.KE-Rev'!F33</f>
        <v>17</v>
      </c>
      <c r="AC32" s="22">
        <f>'24.PL-Rev'!F33</f>
        <v>11</v>
      </c>
      <c r="AD32" s="22">
        <f>'25.OM-Rev'!F33</f>
        <v>3</v>
      </c>
      <c r="AE32" s="22">
        <f>'26.TB-Rev'!F33</f>
        <v>20</v>
      </c>
    </row>
    <row r="33" spans="1:31" ht="18" customHeight="1" x14ac:dyDescent="0.25">
      <c r="A33" s="19"/>
      <c r="B33" s="17"/>
      <c r="C33" s="17">
        <v>72005</v>
      </c>
      <c r="D33" s="15" t="s">
        <v>32</v>
      </c>
      <c r="E33" s="11" t="s">
        <v>120</v>
      </c>
      <c r="F33" s="21">
        <f t="shared" si="0"/>
        <v>10</v>
      </c>
      <c r="G33" s="22">
        <f>'02.PP-Rev'!G34</f>
        <v>0</v>
      </c>
      <c r="H33" s="22">
        <f>'03.KD-Rev'!F34</f>
        <v>0</v>
      </c>
      <c r="I33" s="22">
        <f>'04.KC-Rev'!F34</f>
        <v>0</v>
      </c>
      <c r="J33" s="22">
        <f>'05.BT-Rev'!F34</f>
        <v>0</v>
      </c>
      <c r="K33" s="22">
        <f>'06.PV-Rev'!F34</f>
        <v>0</v>
      </c>
      <c r="L33" s="22">
        <f>'07.SR-Rev'!F34</f>
        <v>0</v>
      </c>
      <c r="M33" s="22">
        <f>'08.KT-Rev'!F34</f>
        <v>10</v>
      </c>
      <c r="N33" s="22">
        <f>'09.TK-Rev'!F34</f>
        <v>0</v>
      </c>
      <c r="O33" s="22">
        <f>'10.SV-Rev'!F34</f>
        <v>0</v>
      </c>
      <c r="P33" s="22">
        <f>'11.PS-Rev'!F34</f>
        <v>0</v>
      </c>
      <c r="Q33" s="22">
        <f>'12.KCh-Rev'!F34</f>
        <v>0</v>
      </c>
      <c r="R33" s="22">
        <f>'13.KS-Rev'!F34</f>
        <v>0</v>
      </c>
      <c r="S33" s="22">
        <f>'14.KP-Rev'!F34</f>
        <v>0</v>
      </c>
      <c r="T33" s="22">
        <f>'15.PSH-Rev'!F34</f>
        <v>0</v>
      </c>
      <c r="U33" s="22">
        <f>'16.KK-Rev'!F34</f>
        <v>0</v>
      </c>
      <c r="V33" s="22">
        <f>'17.PVH-Rev'!F34</f>
        <v>0</v>
      </c>
      <c r="W33" s="22">
        <f>'18.KT-Rev'!F34</f>
        <v>0</v>
      </c>
      <c r="X33" s="22">
        <f>'19.RK-Rev'!F34</f>
        <v>0</v>
      </c>
      <c r="Y33" s="22">
        <f>'20.MD-Rev'!F34</f>
        <v>0</v>
      </c>
      <c r="Z33" s="22">
        <f>'21.BM-Rev'!F34</f>
        <v>0</v>
      </c>
      <c r="AA33" s="22">
        <f>'22.ST-Rev'!F34</f>
        <v>0</v>
      </c>
      <c r="AB33" s="22">
        <f>'23.KE-Rev'!F34</f>
        <v>0</v>
      </c>
      <c r="AC33" s="22">
        <f>'24.PL-Rev'!F34</f>
        <v>0</v>
      </c>
      <c r="AD33" s="22">
        <f>'25.OM-Rev'!F34</f>
        <v>0</v>
      </c>
      <c r="AE33" s="22">
        <f>'26.TB-Rev'!F34</f>
        <v>0</v>
      </c>
    </row>
    <row r="34" spans="1:31" ht="18" customHeight="1" x14ac:dyDescent="0.25">
      <c r="A34" s="19"/>
      <c r="B34" s="17"/>
      <c r="C34" s="17">
        <v>72006</v>
      </c>
      <c r="D34" s="15" t="s">
        <v>121</v>
      </c>
      <c r="E34" s="11" t="s">
        <v>122</v>
      </c>
      <c r="F34" s="21">
        <f t="shared" si="0"/>
        <v>1611.4</v>
      </c>
      <c r="G34" s="22">
        <f>'02.PP-Rev'!G35</f>
        <v>181</v>
      </c>
      <c r="H34" s="22">
        <f>'03.KD-Rev'!F35</f>
        <v>32</v>
      </c>
      <c r="I34" s="22">
        <f>'04.KC-Rev'!F35</f>
        <v>205</v>
      </c>
      <c r="J34" s="22">
        <f>'05.BT-Rev'!F35</f>
        <v>86</v>
      </c>
      <c r="K34" s="22">
        <f>'06.PV-Rev'!F35</f>
        <v>40</v>
      </c>
      <c r="L34" s="22">
        <f>'07.SR-Rev'!F35</f>
        <v>18.100000000000001</v>
      </c>
      <c r="M34" s="22">
        <f>'08.KT-Rev'!F35</f>
        <v>40</v>
      </c>
      <c r="N34" s="22">
        <f>'09.TK-Rev'!F35</f>
        <v>14.1</v>
      </c>
      <c r="O34" s="22">
        <f>'10.SV-Rev'!F35</f>
        <v>69</v>
      </c>
      <c r="P34" s="22">
        <f>'11.PS-Rev'!F35</f>
        <v>22.5</v>
      </c>
      <c r="Q34" s="22">
        <f>'12.KCh-Rev'!F35</f>
        <v>20</v>
      </c>
      <c r="R34" s="22">
        <f>'13.KS-Rev'!F35</f>
        <v>260</v>
      </c>
      <c r="S34" s="22">
        <f>'14.KP-Rev'!F35</f>
        <v>30</v>
      </c>
      <c r="T34" s="22">
        <f>'15.PSH-Rev'!F35</f>
        <v>95</v>
      </c>
      <c r="U34" s="22">
        <f>'16.KK-Rev'!F35</f>
        <v>22</v>
      </c>
      <c r="V34" s="22">
        <f>'17.PVH-Rev'!F35</f>
        <v>18</v>
      </c>
      <c r="W34" s="22">
        <f>'18.KT-Rev'!F35</f>
        <v>62.5</v>
      </c>
      <c r="X34" s="22">
        <f>'19.RK-Rev'!F35</f>
        <v>30</v>
      </c>
      <c r="Y34" s="22">
        <f>'20.MD-Rev'!F35</f>
        <v>7</v>
      </c>
      <c r="Z34" s="22">
        <f>'21.BM-Rev'!F35</f>
        <v>90</v>
      </c>
      <c r="AA34" s="22">
        <f>'22.ST-Rev'!F35</f>
        <v>3.5</v>
      </c>
      <c r="AB34" s="22">
        <f>'23.KE-Rev'!F35</f>
        <v>15</v>
      </c>
      <c r="AC34" s="22">
        <f>'24.PL-Rev'!F35</f>
        <v>7.7</v>
      </c>
      <c r="AD34" s="22">
        <f>'25.OM-Rev'!F35</f>
        <v>12</v>
      </c>
      <c r="AE34" s="22">
        <f>'26.TB-Rev'!F35</f>
        <v>231</v>
      </c>
    </row>
    <row r="35" spans="1:31" ht="18" customHeight="1" x14ac:dyDescent="0.25">
      <c r="A35" s="19"/>
      <c r="B35" s="17"/>
      <c r="C35" s="17">
        <v>72007</v>
      </c>
      <c r="D35" s="15" t="s">
        <v>123</v>
      </c>
      <c r="E35" s="11" t="s">
        <v>124</v>
      </c>
      <c r="F35" s="21">
        <f t="shared" si="0"/>
        <v>184.10000000000002</v>
      </c>
      <c r="G35" s="22">
        <f>'02.PP-Rev'!G36</f>
        <v>2</v>
      </c>
      <c r="H35" s="22">
        <f>'03.KD-Rev'!F36</f>
        <v>0</v>
      </c>
      <c r="I35" s="22">
        <f>'04.KC-Rev'!F36</f>
        <v>16</v>
      </c>
      <c r="J35" s="22">
        <f>'05.BT-Rev'!F36</f>
        <v>2</v>
      </c>
      <c r="K35" s="22">
        <f>'06.PV-Rev'!F36</f>
        <v>0</v>
      </c>
      <c r="L35" s="22">
        <f>'07.SR-Rev'!F36</f>
        <v>0</v>
      </c>
      <c r="M35" s="22">
        <f>'08.KT-Rev'!F36</f>
        <v>0</v>
      </c>
      <c r="N35" s="22">
        <f>'09.TK-Rev'!F36</f>
        <v>58</v>
      </c>
      <c r="O35" s="22">
        <f>'10.SV-Rev'!F36</f>
        <v>5.5</v>
      </c>
      <c r="P35" s="22">
        <f>'11.PS-Rev'!F36</f>
        <v>0</v>
      </c>
      <c r="Q35" s="22">
        <f>'12.KCh-Rev'!F36</f>
        <v>3</v>
      </c>
      <c r="R35" s="22">
        <f>'13.KS-Rev'!F36</f>
        <v>0</v>
      </c>
      <c r="S35" s="22">
        <f>'14.KP-Rev'!F36</f>
        <v>18</v>
      </c>
      <c r="T35" s="22">
        <f>'15.PSH-Rev'!F36</f>
        <v>36.799999999999997</v>
      </c>
      <c r="U35" s="22">
        <f>'16.KK-Rev'!F36</f>
        <v>10</v>
      </c>
      <c r="V35" s="22">
        <f>'17.PVH-Rev'!F36</f>
        <v>0</v>
      </c>
      <c r="W35" s="22">
        <f>'18.KT-Rev'!F36</f>
        <v>7.5</v>
      </c>
      <c r="X35" s="22">
        <f>'19.RK-Rev'!F36</f>
        <v>0</v>
      </c>
      <c r="Y35" s="22">
        <f>'20.MD-Rev'!F36</f>
        <v>0</v>
      </c>
      <c r="Z35" s="22">
        <f>'21.BM-Rev'!F36</f>
        <v>0</v>
      </c>
      <c r="AA35" s="22">
        <f>'22.ST-Rev'!F36</f>
        <v>0</v>
      </c>
      <c r="AB35" s="22">
        <f>'23.KE-Rev'!F36</f>
        <v>9</v>
      </c>
      <c r="AC35" s="22">
        <f>'24.PL-Rev'!F36</f>
        <v>0</v>
      </c>
      <c r="AD35" s="22">
        <f>'25.OM-Rev'!F36</f>
        <v>0</v>
      </c>
      <c r="AE35" s="22">
        <f>'26.TB-Rev'!F36</f>
        <v>16.3</v>
      </c>
    </row>
    <row r="36" spans="1:31" ht="18" customHeight="1" x14ac:dyDescent="0.25">
      <c r="A36" s="19"/>
      <c r="B36" s="17"/>
      <c r="C36" s="17">
        <v>72008</v>
      </c>
      <c r="D36" s="15" t="s">
        <v>125</v>
      </c>
      <c r="E36" s="11" t="s">
        <v>126</v>
      </c>
      <c r="F36" s="21">
        <f t="shared" si="0"/>
        <v>18.5</v>
      </c>
      <c r="G36" s="22">
        <f>'02.PP-Rev'!G37</f>
        <v>0</v>
      </c>
      <c r="H36" s="22">
        <f>'03.KD-Rev'!F37</f>
        <v>0</v>
      </c>
      <c r="I36" s="22">
        <f>'04.KC-Rev'!F37</f>
        <v>0</v>
      </c>
      <c r="J36" s="22">
        <f>'05.BT-Rev'!F37</f>
        <v>0</v>
      </c>
      <c r="K36" s="22">
        <f>'06.PV-Rev'!F37</f>
        <v>0</v>
      </c>
      <c r="L36" s="22">
        <f>'07.SR-Rev'!F37</f>
        <v>0</v>
      </c>
      <c r="M36" s="22">
        <f>'08.KT-Rev'!F37</f>
        <v>0</v>
      </c>
      <c r="N36" s="22">
        <f>'09.TK-Rev'!F37</f>
        <v>0</v>
      </c>
      <c r="O36" s="22">
        <f>'10.SV-Rev'!F37</f>
        <v>0</v>
      </c>
      <c r="P36" s="22">
        <f>'11.PS-Rev'!F37</f>
        <v>0</v>
      </c>
      <c r="Q36" s="22">
        <f>'12.KCh-Rev'!F37</f>
        <v>0</v>
      </c>
      <c r="R36" s="22">
        <f>'13.KS-Rev'!F37</f>
        <v>0</v>
      </c>
      <c r="S36" s="22">
        <f>'14.KP-Rev'!F37</f>
        <v>0</v>
      </c>
      <c r="T36" s="22">
        <f>'15.PSH-Rev'!F37</f>
        <v>0</v>
      </c>
      <c r="U36" s="22">
        <f>'16.KK-Rev'!F37</f>
        <v>0</v>
      </c>
      <c r="V36" s="22">
        <f>'17.PVH-Rev'!F37</f>
        <v>2</v>
      </c>
      <c r="W36" s="22">
        <f>'18.KT-Rev'!F37</f>
        <v>15</v>
      </c>
      <c r="X36" s="22">
        <f>'19.RK-Rev'!F37</f>
        <v>0</v>
      </c>
      <c r="Y36" s="22">
        <f>'20.MD-Rev'!F37</f>
        <v>0</v>
      </c>
      <c r="Z36" s="22">
        <f>'21.BM-Rev'!F37</f>
        <v>0</v>
      </c>
      <c r="AA36" s="22">
        <f>'22.ST-Rev'!F37</f>
        <v>0</v>
      </c>
      <c r="AB36" s="22">
        <f>'23.KE-Rev'!F37</f>
        <v>0</v>
      </c>
      <c r="AC36" s="22">
        <f>'24.PL-Rev'!F37</f>
        <v>0</v>
      </c>
      <c r="AD36" s="22">
        <f>'25.OM-Rev'!F37</f>
        <v>0</v>
      </c>
      <c r="AE36" s="22">
        <f>'26.TB-Rev'!F37</f>
        <v>1.5</v>
      </c>
    </row>
    <row r="37" spans="1:31" s="10" customFormat="1" ht="18" customHeight="1" x14ac:dyDescent="0.25">
      <c r="A37" s="19">
        <v>73</v>
      </c>
      <c r="B37" s="19"/>
      <c r="C37" s="19"/>
      <c r="D37" s="16" t="s">
        <v>33</v>
      </c>
      <c r="E37" s="5" t="s">
        <v>127</v>
      </c>
      <c r="F37" s="21">
        <f t="shared" si="0"/>
        <v>22946.600000000002</v>
      </c>
      <c r="G37" s="22">
        <f>'02.PP-Rev'!G38</f>
        <v>14968</v>
      </c>
      <c r="H37" s="22">
        <f>'03.KD-Rev'!F38</f>
        <v>805</v>
      </c>
      <c r="I37" s="22">
        <f>'04.KC-Rev'!F38</f>
        <v>1809</v>
      </c>
      <c r="J37" s="22">
        <f>'05.BT-Rev'!F38</f>
        <v>702</v>
      </c>
      <c r="K37" s="22">
        <f>'06.PV-Rev'!F38</f>
        <v>266</v>
      </c>
      <c r="L37" s="22">
        <f>'07.SR-Rev'!F38</f>
        <v>272.89999999999998</v>
      </c>
      <c r="M37" s="22">
        <f>'08.KT-Rev'!F38</f>
        <v>165</v>
      </c>
      <c r="N37" s="22">
        <f>'09.TK-Rev'!F38</f>
        <v>226.9</v>
      </c>
      <c r="O37" s="22">
        <f>'10.SV-Rev'!F38</f>
        <v>627.5</v>
      </c>
      <c r="P37" s="22">
        <f>'11.PS-Rev'!F38</f>
        <v>165.5</v>
      </c>
      <c r="Q37" s="22">
        <f>'12.KCh-Rev'!F38</f>
        <v>247</v>
      </c>
      <c r="R37" s="22">
        <f>'13.KS-Rev'!F38</f>
        <v>331</v>
      </c>
      <c r="S37" s="22">
        <f>'14.KP-Rev'!F38</f>
        <v>154</v>
      </c>
      <c r="T37" s="22">
        <f>'15.PSH-Rev'!F38</f>
        <v>206.2</v>
      </c>
      <c r="U37" s="22">
        <f>'16.KK-Rev'!F38</f>
        <v>244</v>
      </c>
      <c r="V37" s="22">
        <f>'17.PVH-Rev'!F38</f>
        <v>122</v>
      </c>
      <c r="W37" s="22">
        <f>'18.KT-Rev'!F38</f>
        <v>373</v>
      </c>
      <c r="X37" s="22">
        <f>'19.RK-Rev'!F38</f>
        <v>266</v>
      </c>
      <c r="Y37" s="22">
        <f>'20.MD-Rev'!F38</f>
        <v>62</v>
      </c>
      <c r="Z37" s="22">
        <f>'21.BM-Rev'!F38</f>
        <v>205</v>
      </c>
      <c r="AA37" s="22">
        <f>'22.ST-Rev'!F38</f>
        <v>110.5</v>
      </c>
      <c r="AB37" s="22">
        <f>'23.KE-Rev'!F38</f>
        <v>23</v>
      </c>
      <c r="AC37" s="22">
        <f>'24.PL-Rev'!F38</f>
        <v>58.3</v>
      </c>
      <c r="AD37" s="22">
        <f>'25.OM-Rev'!F38</f>
        <v>36.6</v>
      </c>
      <c r="AE37" s="22">
        <f>'26.TB-Rev'!F38</f>
        <v>500.2</v>
      </c>
    </row>
    <row r="38" spans="1:31" ht="18" customHeight="1" x14ac:dyDescent="0.25">
      <c r="A38" s="19"/>
      <c r="B38" s="17">
        <v>7300</v>
      </c>
      <c r="C38" s="17"/>
      <c r="D38" s="15" t="s">
        <v>128</v>
      </c>
      <c r="E38" s="11" t="s">
        <v>129</v>
      </c>
      <c r="F38" s="21">
        <f t="shared" si="0"/>
        <v>11012</v>
      </c>
      <c r="G38" s="22">
        <f>'02.PP-Rev'!G39</f>
        <v>11000</v>
      </c>
      <c r="H38" s="22">
        <f>'03.KD-Rev'!F39</f>
        <v>0</v>
      </c>
      <c r="I38" s="22">
        <f>'04.KC-Rev'!F39</f>
        <v>0</v>
      </c>
      <c r="J38" s="22">
        <f>'05.BT-Rev'!F39</f>
        <v>0</v>
      </c>
      <c r="K38" s="22">
        <f>'06.PV-Rev'!F39</f>
        <v>0</v>
      </c>
      <c r="L38" s="22">
        <f>'07.SR-Rev'!F39</f>
        <v>0</v>
      </c>
      <c r="M38" s="22">
        <f>'08.KT-Rev'!F39</f>
        <v>0</v>
      </c>
      <c r="N38" s="22">
        <f>'09.TK-Rev'!F39</f>
        <v>0</v>
      </c>
      <c r="O38" s="22">
        <f>'10.SV-Rev'!F39</f>
        <v>0</v>
      </c>
      <c r="P38" s="22">
        <f>'11.PS-Rev'!F39</f>
        <v>0</v>
      </c>
      <c r="Q38" s="22">
        <f>'12.KCh-Rev'!F39</f>
        <v>0</v>
      </c>
      <c r="R38" s="22">
        <f>'13.KS-Rev'!F39</f>
        <v>4</v>
      </c>
      <c r="S38" s="22">
        <f>'14.KP-Rev'!F39</f>
        <v>8</v>
      </c>
      <c r="T38" s="22">
        <f>'15.PSH-Rev'!F39</f>
        <v>0</v>
      </c>
      <c r="U38" s="22">
        <f>'16.KK-Rev'!F39</f>
        <v>0</v>
      </c>
      <c r="V38" s="22">
        <f>'17.PVH-Rev'!F39</f>
        <v>0</v>
      </c>
      <c r="W38" s="22">
        <f>'18.KT-Rev'!F39</f>
        <v>0</v>
      </c>
      <c r="X38" s="22">
        <f>'19.RK-Rev'!F39</f>
        <v>0</v>
      </c>
      <c r="Y38" s="22">
        <f>'20.MD-Rev'!F39</f>
        <v>0</v>
      </c>
      <c r="Z38" s="22">
        <f>'21.BM-Rev'!F39</f>
        <v>0</v>
      </c>
      <c r="AA38" s="22">
        <f>'22.ST-Rev'!F39</f>
        <v>0</v>
      </c>
      <c r="AB38" s="22">
        <f>'23.KE-Rev'!F39</f>
        <v>0</v>
      </c>
      <c r="AC38" s="22">
        <f>'24.PL-Rev'!F39</f>
        <v>0</v>
      </c>
      <c r="AD38" s="22">
        <f>'25.OM-Rev'!F39</f>
        <v>0</v>
      </c>
      <c r="AE38" s="22">
        <f>'26.TB-Rev'!F39</f>
        <v>0</v>
      </c>
    </row>
    <row r="39" spans="1:31" ht="18" customHeight="1" x14ac:dyDescent="0.25">
      <c r="A39" s="19"/>
      <c r="B39" s="17"/>
      <c r="C39" s="17">
        <v>73008</v>
      </c>
      <c r="D39" s="15" t="s">
        <v>34</v>
      </c>
      <c r="E39" s="11" t="s">
        <v>130</v>
      </c>
      <c r="F39" s="21">
        <f t="shared" si="0"/>
        <v>11012</v>
      </c>
      <c r="G39" s="22">
        <f>'02.PP-Rev'!G40</f>
        <v>11000</v>
      </c>
      <c r="H39" s="22">
        <f>'03.KD-Rev'!F40</f>
        <v>0</v>
      </c>
      <c r="I39" s="22">
        <f>'04.KC-Rev'!F40</f>
        <v>0</v>
      </c>
      <c r="J39" s="22">
        <f>'05.BT-Rev'!F40</f>
        <v>0</v>
      </c>
      <c r="K39" s="22">
        <f>'06.PV-Rev'!F40</f>
        <v>0</v>
      </c>
      <c r="L39" s="22">
        <f>'07.SR-Rev'!F40</f>
        <v>0</v>
      </c>
      <c r="M39" s="22">
        <f>'08.KT-Rev'!F40</f>
        <v>0</v>
      </c>
      <c r="N39" s="22">
        <f>'09.TK-Rev'!F40</f>
        <v>0</v>
      </c>
      <c r="O39" s="22">
        <f>'10.SV-Rev'!F40</f>
        <v>0</v>
      </c>
      <c r="P39" s="22">
        <f>'11.PS-Rev'!F40</f>
        <v>0</v>
      </c>
      <c r="Q39" s="22">
        <f>'12.KCh-Rev'!F40</f>
        <v>0</v>
      </c>
      <c r="R39" s="22">
        <f>'13.KS-Rev'!F40</f>
        <v>4</v>
      </c>
      <c r="S39" s="22">
        <f>'14.KP-Rev'!F40</f>
        <v>8</v>
      </c>
      <c r="T39" s="22">
        <f>'15.PSH-Rev'!F40</f>
        <v>0</v>
      </c>
      <c r="U39" s="22">
        <f>'16.KK-Rev'!F40</f>
        <v>0</v>
      </c>
      <c r="V39" s="22">
        <f>'17.PVH-Rev'!F40</f>
        <v>0</v>
      </c>
      <c r="W39" s="22">
        <f>'18.KT-Rev'!F40</f>
        <v>0</v>
      </c>
      <c r="X39" s="22">
        <f>'19.RK-Rev'!F40</f>
        <v>0</v>
      </c>
      <c r="Y39" s="22">
        <f>'20.MD-Rev'!F40</f>
        <v>0</v>
      </c>
      <c r="Z39" s="22">
        <f>'21.BM-Rev'!F40</f>
        <v>0</v>
      </c>
      <c r="AA39" s="22">
        <f>'22.ST-Rev'!F40</f>
        <v>0</v>
      </c>
      <c r="AB39" s="22">
        <f>'23.KE-Rev'!F40</f>
        <v>0</v>
      </c>
      <c r="AC39" s="22">
        <f>'24.PL-Rev'!F40</f>
        <v>0</v>
      </c>
      <c r="AD39" s="22">
        <f>'25.OM-Rev'!F40</f>
        <v>0</v>
      </c>
      <c r="AE39" s="22">
        <f>'26.TB-Rev'!F40</f>
        <v>0</v>
      </c>
    </row>
    <row r="40" spans="1:31" ht="18" customHeight="1" x14ac:dyDescent="0.25">
      <c r="A40" s="19"/>
      <c r="B40" s="17">
        <v>7301</v>
      </c>
      <c r="C40" s="17"/>
      <c r="D40" s="15" t="s">
        <v>35</v>
      </c>
      <c r="E40" s="11" t="s">
        <v>131</v>
      </c>
      <c r="F40" s="21">
        <f t="shared" si="0"/>
        <v>2.4</v>
      </c>
      <c r="G40" s="22">
        <f>'02.PP-Rev'!G41</f>
        <v>0</v>
      </c>
      <c r="H40" s="22">
        <f>'03.KD-Rev'!F41</f>
        <v>0</v>
      </c>
      <c r="I40" s="22">
        <f>'04.KC-Rev'!F41</f>
        <v>0</v>
      </c>
      <c r="J40" s="22">
        <f>'05.BT-Rev'!F41</f>
        <v>0</v>
      </c>
      <c r="K40" s="22">
        <f>'06.PV-Rev'!F41</f>
        <v>0</v>
      </c>
      <c r="L40" s="22">
        <f>'07.SR-Rev'!F41</f>
        <v>0</v>
      </c>
      <c r="M40" s="22">
        <f>'08.KT-Rev'!F41</f>
        <v>0</v>
      </c>
      <c r="N40" s="22">
        <f>'09.TK-Rev'!F41</f>
        <v>0</v>
      </c>
      <c r="O40" s="22">
        <f>'10.SV-Rev'!F41</f>
        <v>0</v>
      </c>
      <c r="P40" s="22">
        <f>'11.PS-Rev'!F41</f>
        <v>0</v>
      </c>
      <c r="Q40" s="22">
        <f>'12.KCh-Rev'!F41</f>
        <v>0</v>
      </c>
      <c r="R40" s="22">
        <f>'13.KS-Rev'!F41</f>
        <v>0</v>
      </c>
      <c r="S40" s="22">
        <f>'14.KP-Rev'!F41</f>
        <v>0</v>
      </c>
      <c r="T40" s="22">
        <f>'15.PSH-Rev'!F41</f>
        <v>0</v>
      </c>
      <c r="U40" s="22">
        <f>'16.KK-Rev'!F41</f>
        <v>0</v>
      </c>
      <c r="V40" s="22">
        <f>'17.PVH-Rev'!F41</f>
        <v>0</v>
      </c>
      <c r="W40" s="22">
        <f>'18.KT-Rev'!F41</f>
        <v>0</v>
      </c>
      <c r="X40" s="22">
        <f>'19.RK-Rev'!F41</f>
        <v>0</v>
      </c>
      <c r="Y40" s="22">
        <f>'20.MD-Rev'!F41</f>
        <v>0</v>
      </c>
      <c r="Z40" s="22">
        <f>'21.BM-Rev'!F41</f>
        <v>2.4</v>
      </c>
      <c r="AA40" s="22">
        <f>'22.ST-Rev'!F41</f>
        <v>0</v>
      </c>
      <c r="AB40" s="22">
        <f>'23.KE-Rev'!F41</f>
        <v>0</v>
      </c>
      <c r="AC40" s="22">
        <f>'24.PL-Rev'!F41</f>
        <v>0</v>
      </c>
      <c r="AD40" s="22">
        <f>'25.OM-Rev'!F41</f>
        <v>0</v>
      </c>
      <c r="AE40" s="22">
        <f>'26.TB-Rev'!F41</f>
        <v>0</v>
      </c>
    </row>
    <row r="41" spans="1:31" ht="18" customHeight="1" x14ac:dyDescent="0.25">
      <c r="A41" s="19"/>
      <c r="B41" s="17"/>
      <c r="C41" s="17">
        <v>73011</v>
      </c>
      <c r="D41" s="15" t="s">
        <v>52</v>
      </c>
      <c r="E41" s="11" t="s">
        <v>132</v>
      </c>
      <c r="F41" s="21">
        <f t="shared" si="0"/>
        <v>2.4</v>
      </c>
      <c r="G41" s="22">
        <f>'02.PP-Rev'!G42</f>
        <v>0</v>
      </c>
      <c r="H41" s="22">
        <f>'03.KD-Rev'!F42</f>
        <v>0</v>
      </c>
      <c r="I41" s="22">
        <f>'04.KC-Rev'!F42</f>
        <v>0</v>
      </c>
      <c r="J41" s="22">
        <f>'05.BT-Rev'!F42</f>
        <v>0</v>
      </c>
      <c r="K41" s="22">
        <f>'06.PV-Rev'!F42</f>
        <v>0</v>
      </c>
      <c r="L41" s="22">
        <f>'07.SR-Rev'!F42</f>
        <v>0</v>
      </c>
      <c r="M41" s="22">
        <f>'08.KT-Rev'!F42</f>
        <v>0</v>
      </c>
      <c r="N41" s="22">
        <f>'09.TK-Rev'!F42</f>
        <v>0</v>
      </c>
      <c r="O41" s="22">
        <f>'10.SV-Rev'!F42</f>
        <v>0</v>
      </c>
      <c r="P41" s="22">
        <f>'11.PS-Rev'!F42</f>
        <v>0</v>
      </c>
      <c r="Q41" s="22">
        <f>'12.KCh-Rev'!F42</f>
        <v>0</v>
      </c>
      <c r="R41" s="22">
        <f>'13.KS-Rev'!F42</f>
        <v>0</v>
      </c>
      <c r="S41" s="22">
        <f>'14.KP-Rev'!F42</f>
        <v>0</v>
      </c>
      <c r="T41" s="22">
        <f>'15.PSH-Rev'!F42</f>
        <v>0</v>
      </c>
      <c r="U41" s="22">
        <f>'16.KK-Rev'!F42</f>
        <v>0</v>
      </c>
      <c r="V41" s="22">
        <f>'17.PVH-Rev'!F42</f>
        <v>0</v>
      </c>
      <c r="W41" s="22">
        <f>'18.KT-Rev'!F42</f>
        <v>0</v>
      </c>
      <c r="X41" s="22">
        <f>'19.RK-Rev'!F42</f>
        <v>0</v>
      </c>
      <c r="Y41" s="22">
        <f>'20.MD-Rev'!F42</f>
        <v>0</v>
      </c>
      <c r="Z41" s="22">
        <f>'21.BM-Rev'!F42</f>
        <v>2.4</v>
      </c>
      <c r="AA41" s="22">
        <f>'22.ST-Rev'!F42</f>
        <v>0</v>
      </c>
      <c r="AB41" s="22">
        <f>'23.KE-Rev'!F42</f>
        <v>0</v>
      </c>
      <c r="AC41" s="22">
        <f>'24.PL-Rev'!F42</f>
        <v>0</v>
      </c>
      <c r="AD41" s="22">
        <f>'25.OM-Rev'!F42</f>
        <v>0</v>
      </c>
      <c r="AE41" s="22">
        <f>'26.TB-Rev'!F42</f>
        <v>0</v>
      </c>
    </row>
    <row r="42" spans="1:31" ht="18" customHeight="1" x14ac:dyDescent="0.25">
      <c r="A42" s="19"/>
      <c r="B42" s="17"/>
      <c r="C42" s="17">
        <v>73018</v>
      </c>
      <c r="D42" s="15" t="s">
        <v>133</v>
      </c>
      <c r="E42" s="11" t="s">
        <v>134</v>
      </c>
      <c r="F42" s="21">
        <f t="shared" si="0"/>
        <v>0</v>
      </c>
      <c r="G42" s="22">
        <f>'02.PP-Rev'!G43</f>
        <v>0</v>
      </c>
      <c r="H42" s="22">
        <f>'03.KD-Rev'!F43</f>
        <v>0</v>
      </c>
      <c r="I42" s="22">
        <f>'04.KC-Rev'!F43</f>
        <v>0</v>
      </c>
      <c r="J42" s="22">
        <f>'05.BT-Rev'!F43</f>
        <v>0</v>
      </c>
      <c r="K42" s="22">
        <f>'06.PV-Rev'!F43</f>
        <v>0</v>
      </c>
      <c r="L42" s="22">
        <f>'07.SR-Rev'!F43</f>
        <v>0</v>
      </c>
      <c r="M42" s="22">
        <f>'08.KT-Rev'!F43</f>
        <v>0</v>
      </c>
      <c r="N42" s="22">
        <f>'09.TK-Rev'!F43</f>
        <v>0</v>
      </c>
      <c r="O42" s="22">
        <f>'10.SV-Rev'!F43</f>
        <v>0</v>
      </c>
      <c r="P42" s="22">
        <f>'11.PS-Rev'!F43</f>
        <v>0</v>
      </c>
      <c r="Q42" s="22">
        <f>'12.KCh-Rev'!F43</f>
        <v>0</v>
      </c>
      <c r="R42" s="22">
        <f>'13.KS-Rev'!F43</f>
        <v>0</v>
      </c>
      <c r="S42" s="22">
        <f>'14.KP-Rev'!F43</f>
        <v>0</v>
      </c>
      <c r="T42" s="22">
        <f>'15.PSH-Rev'!F43</f>
        <v>0</v>
      </c>
      <c r="U42" s="22">
        <f>'16.KK-Rev'!F43</f>
        <v>0</v>
      </c>
      <c r="V42" s="22">
        <f>'17.PVH-Rev'!F43</f>
        <v>0</v>
      </c>
      <c r="W42" s="22">
        <f>'18.KT-Rev'!F43</f>
        <v>0</v>
      </c>
      <c r="X42" s="22">
        <f>'19.RK-Rev'!F43</f>
        <v>0</v>
      </c>
      <c r="Y42" s="22">
        <f>'20.MD-Rev'!F43</f>
        <v>0</v>
      </c>
      <c r="Z42" s="22">
        <f>'21.BM-Rev'!F43</f>
        <v>0</v>
      </c>
      <c r="AA42" s="22">
        <f>'22.ST-Rev'!F43</f>
        <v>0</v>
      </c>
      <c r="AB42" s="22">
        <f>'23.KE-Rev'!F43</f>
        <v>0</v>
      </c>
      <c r="AC42" s="22">
        <f>'24.PL-Rev'!F43</f>
        <v>0</v>
      </c>
      <c r="AD42" s="22">
        <f>'25.OM-Rev'!F43</f>
        <v>0</v>
      </c>
      <c r="AE42" s="22">
        <f>'26.TB-Rev'!F43</f>
        <v>0</v>
      </c>
    </row>
    <row r="43" spans="1:31" ht="18" customHeight="1" x14ac:dyDescent="0.25">
      <c r="A43" s="19"/>
      <c r="B43" s="17">
        <v>7302</v>
      </c>
      <c r="C43" s="17"/>
      <c r="D43" s="15" t="s">
        <v>36</v>
      </c>
      <c r="E43" s="11" t="s">
        <v>135</v>
      </c>
      <c r="F43" s="21">
        <f t="shared" si="0"/>
        <v>2457.5</v>
      </c>
      <c r="G43" s="22">
        <f>'02.PP-Rev'!G44</f>
        <v>860</v>
      </c>
      <c r="H43" s="22">
        <f>'03.KD-Rev'!F44</f>
        <v>75.5</v>
      </c>
      <c r="I43" s="22">
        <f>'04.KC-Rev'!F44</f>
        <v>145</v>
      </c>
      <c r="J43" s="22">
        <f>'05.BT-Rev'!F44</f>
        <v>138</v>
      </c>
      <c r="K43" s="22">
        <f>'06.PV-Rev'!F44</f>
        <v>55</v>
      </c>
      <c r="L43" s="22">
        <f>'07.SR-Rev'!F44</f>
        <v>139.4</v>
      </c>
      <c r="M43" s="22">
        <f>'08.KT-Rev'!F44</f>
        <v>76</v>
      </c>
      <c r="N43" s="22">
        <f>'09.TK-Rev'!F44</f>
        <v>35</v>
      </c>
      <c r="O43" s="22">
        <f>'10.SV-Rev'!F44</f>
        <v>72</v>
      </c>
      <c r="P43" s="22">
        <f>'11.PS-Rev'!F44</f>
        <v>36.5</v>
      </c>
      <c r="Q43" s="22">
        <f>'12.KCh-Rev'!F44</f>
        <v>77.400000000000006</v>
      </c>
      <c r="R43" s="22">
        <f>'13.KS-Rev'!F44</f>
        <v>57</v>
      </c>
      <c r="S43" s="22">
        <f>'14.KP-Rev'!F44</f>
        <v>50</v>
      </c>
      <c r="T43" s="22">
        <f>'15.PSH-Rev'!F44</f>
        <v>57.2</v>
      </c>
      <c r="U43" s="22">
        <f>'16.KK-Rev'!F44</f>
        <v>76.400000000000006</v>
      </c>
      <c r="V43" s="22">
        <f>'17.PVH-Rev'!F44</f>
        <v>65</v>
      </c>
      <c r="W43" s="22">
        <f>'18.KT-Rev'!F44</f>
        <v>62.5</v>
      </c>
      <c r="X43" s="22">
        <f>'19.RK-Rev'!F44</f>
        <v>129</v>
      </c>
      <c r="Y43" s="22">
        <f>'20.MD-Rev'!F44</f>
        <v>36</v>
      </c>
      <c r="Z43" s="22">
        <f>'21.BM-Rev'!F44</f>
        <v>90.6</v>
      </c>
      <c r="AA43" s="22">
        <f>'22.ST-Rev'!F44</f>
        <v>32.5</v>
      </c>
      <c r="AB43" s="22">
        <f>'23.KE-Rev'!F44</f>
        <v>5</v>
      </c>
      <c r="AC43" s="22">
        <f>'24.PL-Rev'!F44</f>
        <v>21.7</v>
      </c>
      <c r="AD43" s="22">
        <f>'25.OM-Rev'!F44</f>
        <v>13.6</v>
      </c>
      <c r="AE43" s="22">
        <f>'26.TB-Rev'!F44</f>
        <v>51.2</v>
      </c>
    </row>
    <row r="44" spans="1:31" ht="18" customHeight="1" x14ac:dyDescent="0.25">
      <c r="A44" s="19"/>
      <c r="B44" s="17"/>
      <c r="C44" s="17">
        <v>73027</v>
      </c>
      <c r="D44" s="15" t="s">
        <v>136</v>
      </c>
      <c r="E44" s="11" t="s">
        <v>137</v>
      </c>
      <c r="F44" s="21">
        <f t="shared" si="0"/>
        <v>1289</v>
      </c>
      <c r="G44" s="22">
        <f>'02.PP-Rev'!G45</f>
        <v>390</v>
      </c>
      <c r="H44" s="22">
        <f>'03.KD-Rev'!F45</f>
        <v>35</v>
      </c>
      <c r="I44" s="22">
        <f>'04.KC-Rev'!F45</f>
        <v>120</v>
      </c>
      <c r="J44" s="22">
        <f>'05.BT-Rev'!F45</f>
        <v>100</v>
      </c>
      <c r="K44" s="22">
        <f>'06.PV-Rev'!F45</f>
        <v>44</v>
      </c>
      <c r="L44" s="22">
        <f>'07.SR-Rev'!F45</f>
        <v>70</v>
      </c>
      <c r="M44" s="22">
        <f>'08.KT-Rev'!F45</f>
        <v>40</v>
      </c>
      <c r="N44" s="22">
        <f>'09.TK-Rev'!F45</f>
        <v>30</v>
      </c>
      <c r="O44" s="22">
        <f>'10.SV-Rev'!F45</f>
        <v>30</v>
      </c>
      <c r="P44" s="22">
        <f>'11.PS-Rev'!F45</f>
        <v>33</v>
      </c>
      <c r="Q44" s="22">
        <f>'12.KCh-Rev'!F45</f>
        <v>62</v>
      </c>
      <c r="R44" s="22">
        <f>'13.KS-Rev'!F45</f>
        <v>50</v>
      </c>
      <c r="S44" s="22">
        <f>'14.KP-Rev'!F45</f>
        <v>30</v>
      </c>
      <c r="T44" s="22">
        <f>'15.PSH-Rev'!F45</f>
        <v>20</v>
      </c>
      <c r="U44" s="22">
        <f>'16.KK-Rev'!F45</f>
        <v>13.4</v>
      </c>
      <c r="V44" s="22">
        <f>'17.PVH-Rev'!F45</f>
        <v>15</v>
      </c>
      <c r="W44" s="22">
        <f>'18.KT-Rev'!F45</f>
        <v>50</v>
      </c>
      <c r="X44" s="22">
        <f>'19.RK-Rev'!F45</f>
        <v>25</v>
      </c>
      <c r="Y44" s="22">
        <f>'20.MD-Rev'!F45</f>
        <v>8</v>
      </c>
      <c r="Z44" s="22">
        <f>'21.BM-Rev'!F45</f>
        <v>60</v>
      </c>
      <c r="AA44" s="22">
        <f>'22.ST-Rev'!F45</f>
        <v>17</v>
      </c>
      <c r="AB44" s="22">
        <f>'23.KE-Rev'!F45</f>
        <v>2</v>
      </c>
      <c r="AC44" s="22">
        <f>'24.PL-Rev'!F45</f>
        <v>6.6</v>
      </c>
      <c r="AD44" s="22">
        <f>'25.OM-Rev'!F45</f>
        <v>10</v>
      </c>
      <c r="AE44" s="22">
        <f>'26.TB-Rev'!F45</f>
        <v>28</v>
      </c>
    </row>
    <row r="45" spans="1:31" ht="18" customHeight="1" x14ac:dyDescent="0.25">
      <c r="A45" s="19"/>
      <c r="B45" s="17"/>
      <c r="C45" s="17">
        <v>73028</v>
      </c>
      <c r="D45" s="15" t="s">
        <v>138</v>
      </c>
      <c r="E45" s="11" t="s">
        <v>139</v>
      </c>
      <c r="F45" s="21">
        <f t="shared" si="0"/>
        <v>1168.4999999999998</v>
      </c>
      <c r="G45" s="22">
        <f>'02.PP-Rev'!G46</f>
        <v>470</v>
      </c>
      <c r="H45" s="22">
        <f>'03.KD-Rev'!F46</f>
        <v>40.5</v>
      </c>
      <c r="I45" s="22">
        <f>'04.KC-Rev'!F46</f>
        <v>25</v>
      </c>
      <c r="J45" s="22">
        <f>'05.BT-Rev'!F46</f>
        <v>38</v>
      </c>
      <c r="K45" s="22">
        <f>'06.PV-Rev'!F46</f>
        <v>11</v>
      </c>
      <c r="L45" s="22">
        <f>'07.SR-Rev'!F46</f>
        <v>69.400000000000006</v>
      </c>
      <c r="M45" s="22">
        <f>'08.KT-Rev'!F46</f>
        <v>36</v>
      </c>
      <c r="N45" s="22">
        <f>'09.TK-Rev'!F46</f>
        <v>5</v>
      </c>
      <c r="O45" s="22">
        <f>'10.SV-Rev'!F46</f>
        <v>42</v>
      </c>
      <c r="P45" s="22">
        <f>'11.PS-Rev'!F46</f>
        <v>3.5</v>
      </c>
      <c r="Q45" s="22">
        <f>'12.KCh-Rev'!F46</f>
        <v>15.4</v>
      </c>
      <c r="R45" s="22">
        <f>'13.KS-Rev'!F46</f>
        <v>7</v>
      </c>
      <c r="S45" s="22">
        <f>'14.KP-Rev'!F46</f>
        <v>20</v>
      </c>
      <c r="T45" s="22">
        <f>'15.PSH-Rev'!F46</f>
        <v>37.200000000000003</v>
      </c>
      <c r="U45" s="22">
        <f>'16.KK-Rev'!F46</f>
        <v>63</v>
      </c>
      <c r="V45" s="22">
        <f>'17.PVH-Rev'!F46</f>
        <v>50</v>
      </c>
      <c r="W45" s="22">
        <f>'18.KT-Rev'!F46</f>
        <v>12.5</v>
      </c>
      <c r="X45" s="22">
        <f>'19.RK-Rev'!F46</f>
        <v>104</v>
      </c>
      <c r="Y45" s="22">
        <f>'20.MD-Rev'!F46</f>
        <v>28</v>
      </c>
      <c r="Z45" s="22">
        <f>'21.BM-Rev'!F46</f>
        <v>30.6</v>
      </c>
      <c r="AA45" s="22">
        <f>'22.ST-Rev'!F46</f>
        <v>15.5</v>
      </c>
      <c r="AB45" s="22">
        <f>'23.KE-Rev'!F46</f>
        <v>3</v>
      </c>
      <c r="AC45" s="22">
        <f>'24.PL-Rev'!F46</f>
        <v>15.1</v>
      </c>
      <c r="AD45" s="22">
        <f>'25.OM-Rev'!F46</f>
        <v>3.6</v>
      </c>
      <c r="AE45" s="22">
        <f>'26.TB-Rev'!F46</f>
        <v>23.2</v>
      </c>
    </row>
    <row r="46" spans="1:31" ht="18" customHeight="1" x14ac:dyDescent="0.25">
      <c r="A46" s="19"/>
      <c r="B46" s="17">
        <v>7303</v>
      </c>
      <c r="C46" s="17"/>
      <c r="D46" s="15" t="s">
        <v>37</v>
      </c>
      <c r="E46" s="11" t="s">
        <v>140</v>
      </c>
      <c r="F46" s="21">
        <f t="shared" si="0"/>
        <v>57</v>
      </c>
      <c r="G46" s="22">
        <f>'02.PP-Rev'!G47</f>
        <v>0</v>
      </c>
      <c r="H46" s="22">
        <f>'03.KD-Rev'!F47</f>
        <v>0</v>
      </c>
      <c r="I46" s="22">
        <f>'04.KC-Rev'!F47</f>
        <v>57</v>
      </c>
      <c r="J46" s="22">
        <f>'05.BT-Rev'!F47</f>
        <v>0</v>
      </c>
      <c r="K46" s="22">
        <f>'06.PV-Rev'!F47</f>
        <v>0</v>
      </c>
      <c r="L46" s="22">
        <f>'07.SR-Rev'!F47</f>
        <v>0</v>
      </c>
      <c r="M46" s="22">
        <f>'08.KT-Rev'!F47</f>
        <v>0</v>
      </c>
      <c r="N46" s="22">
        <f>'09.TK-Rev'!F47</f>
        <v>0</v>
      </c>
      <c r="O46" s="22">
        <f>'10.SV-Rev'!F47</f>
        <v>0</v>
      </c>
      <c r="P46" s="22">
        <f>'11.PS-Rev'!F47</f>
        <v>0</v>
      </c>
      <c r="Q46" s="22">
        <f>'12.KCh-Rev'!F47</f>
        <v>0</v>
      </c>
      <c r="R46" s="22">
        <f>'13.KS-Rev'!F47</f>
        <v>0</v>
      </c>
      <c r="S46" s="22">
        <f>'14.KP-Rev'!F47</f>
        <v>0</v>
      </c>
      <c r="T46" s="22">
        <f>'15.PSH-Rev'!F47</f>
        <v>0</v>
      </c>
      <c r="U46" s="22">
        <f>'16.KK-Rev'!F47</f>
        <v>0</v>
      </c>
      <c r="V46" s="22">
        <f>'17.PVH-Rev'!F47</f>
        <v>0</v>
      </c>
      <c r="W46" s="22">
        <f>'18.KT-Rev'!F47</f>
        <v>0</v>
      </c>
      <c r="X46" s="22">
        <f>'19.RK-Rev'!F47</f>
        <v>0</v>
      </c>
      <c r="Y46" s="22">
        <f>'20.MD-Rev'!F47</f>
        <v>0</v>
      </c>
      <c r="Z46" s="22">
        <f>'21.BM-Rev'!F47</f>
        <v>0</v>
      </c>
      <c r="AA46" s="22">
        <f>'22.ST-Rev'!F47</f>
        <v>0</v>
      </c>
      <c r="AB46" s="22">
        <f>'23.KE-Rev'!F47</f>
        <v>0</v>
      </c>
      <c r="AC46" s="22">
        <f>'24.PL-Rev'!F47</f>
        <v>0</v>
      </c>
      <c r="AD46" s="22">
        <f>'25.OM-Rev'!F47</f>
        <v>0</v>
      </c>
      <c r="AE46" s="22">
        <f>'26.TB-Rev'!F47</f>
        <v>0</v>
      </c>
    </row>
    <row r="47" spans="1:31" ht="18" customHeight="1" x14ac:dyDescent="0.25">
      <c r="A47" s="19"/>
      <c r="B47" s="17"/>
      <c r="C47" s="17">
        <v>73036</v>
      </c>
      <c r="D47" s="15" t="s">
        <v>141</v>
      </c>
      <c r="E47" s="11" t="s">
        <v>142</v>
      </c>
      <c r="F47" s="21">
        <f t="shared" si="0"/>
        <v>57</v>
      </c>
      <c r="G47" s="22">
        <f>'02.PP-Rev'!G48</f>
        <v>0</v>
      </c>
      <c r="H47" s="22">
        <f>'03.KD-Rev'!F48</f>
        <v>0</v>
      </c>
      <c r="I47" s="22">
        <f>'04.KC-Rev'!F48</f>
        <v>57</v>
      </c>
      <c r="J47" s="22">
        <f>'05.BT-Rev'!F48</f>
        <v>0</v>
      </c>
      <c r="K47" s="22">
        <f>'06.PV-Rev'!F48</f>
        <v>0</v>
      </c>
      <c r="L47" s="22">
        <f>'07.SR-Rev'!F48</f>
        <v>0</v>
      </c>
      <c r="M47" s="22">
        <f>'08.KT-Rev'!F48</f>
        <v>0</v>
      </c>
      <c r="N47" s="22">
        <f>'09.TK-Rev'!F48</f>
        <v>0</v>
      </c>
      <c r="O47" s="22">
        <f>'10.SV-Rev'!F48</f>
        <v>0</v>
      </c>
      <c r="P47" s="22">
        <f>'11.PS-Rev'!F48</f>
        <v>0</v>
      </c>
      <c r="Q47" s="22">
        <f>'12.KCh-Rev'!F48</f>
        <v>0</v>
      </c>
      <c r="R47" s="22">
        <f>'13.KS-Rev'!F48</f>
        <v>0</v>
      </c>
      <c r="S47" s="22">
        <f>'14.KP-Rev'!F48</f>
        <v>0</v>
      </c>
      <c r="T47" s="22">
        <f>'15.PSH-Rev'!F48</f>
        <v>0</v>
      </c>
      <c r="U47" s="22">
        <f>'16.KK-Rev'!F48</f>
        <v>0</v>
      </c>
      <c r="V47" s="22">
        <f>'17.PVH-Rev'!F48</f>
        <v>0</v>
      </c>
      <c r="W47" s="22">
        <f>'18.KT-Rev'!F48</f>
        <v>0</v>
      </c>
      <c r="X47" s="22">
        <f>'19.RK-Rev'!F48</f>
        <v>0</v>
      </c>
      <c r="Y47" s="22">
        <f>'20.MD-Rev'!F48</f>
        <v>0</v>
      </c>
      <c r="Z47" s="22">
        <f>'21.BM-Rev'!F48</f>
        <v>0</v>
      </c>
      <c r="AA47" s="22">
        <f>'22.ST-Rev'!F48</f>
        <v>0</v>
      </c>
      <c r="AB47" s="22">
        <f>'23.KE-Rev'!F48</f>
        <v>0</v>
      </c>
      <c r="AC47" s="22">
        <f>'24.PL-Rev'!F48</f>
        <v>0</v>
      </c>
      <c r="AD47" s="22">
        <f>'25.OM-Rev'!F48</f>
        <v>0</v>
      </c>
      <c r="AE47" s="22">
        <f>'26.TB-Rev'!F48</f>
        <v>0</v>
      </c>
    </row>
    <row r="48" spans="1:31" ht="18" customHeight="1" x14ac:dyDescent="0.25">
      <c r="A48" s="19"/>
      <c r="B48" s="17">
        <v>7304</v>
      </c>
      <c r="C48" s="17"/>
      <c r="D48" s="15" t="s">
        <v>38</v>
      </c>
      <c r="E48" s="11" t="s">
        <v>144</v>
      </c>
      <c r="F48" s="21">
        <f t="shared" si="0"/>
        <v>1787.6999999999998</v>
      </c>
      <c r="G48" s="22">
        <f>'02.PP-Rev'!G49</f>
        <v>1593</v>
      </c>
      <c r="H48" s="22">
        <f>'03.KD-Rev'!F49</f>
        <v>0</v>
      </c>
      <c r="I48" s="22">
        <f>'04.KC-Rev'!F49</f>
        <v>38</v>
      </c>
      <c r="J48" s="22">
        <f>'05.BT-Rev'!F49</f>
        <v>0</v>
      </c>
      <c r="K48" s="22">
        <f>'06.PV-Rev'!F49</f>
        <v>25</v>
      </c>
      <c r="L48" s="22">
        <f>'07.SR-Rev'!F49</f>
        <v>0</v>
      </c>
      <c r="M48" s="22">
        <f>'08.KT-Rev'!F49</f>
        <v>0</v>
      </c>
      <c r="N48" s="22">
        <f>'09.TK-Rev'!F49</f>
        <v>10.1</v>
      </c>
      <c r="O48" s="22">
        <f>'10.SV-Rev'!F49</f>
        <v>7</v>
      </c>
      <c r="P48" s="22">
        <f>'11.PS-Rev'!F49</f>
        <v>0</v>
      </c>
      <c r="Q48" s="22">
        <f>'12.KCh-Rev'!F49</f>
        <v>0</v>
      </c>
      <c r="R48" s="22">
        <f>'13.KS-Rev'!F49</f>
        <v>0</v>
      </c>
      <c r="S48" s="22">
        <f>'14.KP-Rev'!F49</f>
        <v>0</v>
      </c>
      <c r="T48" s="22">
        <f>'15.PSH-Rev'!F49</f>
        <v>0</v>
      </c>
      <c r="U48" s="22">
        <f>'16.KK-Rev'!F49</f>
        <v>7.5</v>
      </c>
      <c r="V48" s="22">
        <f>'17.PVH-Rev'!F49</f>
        <v>20</v>
      </c>
      <c r="W48" s="22">
        <f>'18.KT-Rev'!F49</f>
        <v>0</v>
      </c>
      <c r="X48" s="22">
        <f>'19.RK-Rev'!F49</f>
        <v>17</v>
      </c>
      <c r="Y48" s="22">
        <f>'20.MD-Rev'!F49</f>
        <v>0</v>
      </c>
      <c r="Z48" s="22">
        <f>'21.BM-Rev'!F49</f>
        <v>22</v>
      </c>
      <c r="AA48" s="22">
        <f>'22.ST-Rev'!F49</f>
        <v>0</v>
      </c>
      <c r="AB48" s="22">
        <f>'23.KE-Rev'!F49</f>
        <v>6</v>
      </c>
      <c r="AC48" s="22">
        <f>'24.PL-Rev'!F49</f>
        <v>6.6</v>
      </c>
      <c r="AD48" s="22">
        <f>'25.OM-Rev'!F49</f>
        <v>8.5</v>
      </c>
      <c r="AE48" s="22">
        <f>'26.TB-Rev'!F49</f>
        <v>27</v>
      </c>
    </row>
    <row r="49" spans="1:31" ht="18" customHeight="1" x14ac:dyDescent="0.25">
      <c r="A49" s="19"/>
      <c r="B49" s="17"/>
      <c r="C49" s="17">
        <v>73043</v>
      </c>
      <c r="D49" s="15" t="s">
        <v>53</v>
      </c>
      <c r="E49" s="11" t="s">
        <v>145</v>
      </c>
      <c r="F49" s="21">
        <f t="shared" si="0"/>
        <v>682.9</v>
      </c>
      <c r="G49" s="22">
        <f>'02.PP-Rev'!G50</f>
        <v>530</v>
      </c>
      <c r="H49" s="22">
        <f>'03.KD-Rev'!F50</f>
        <v>0</v>
      </c>
      <c r="I49" s="22">
        <f>'04.KC-Rev'!F50</f>
        <v>35</v>
      </c>
      <c r="J49" s="22">
        <f>'05.BT-Rev'!F50</f>
        <v>0</v>
      </c>
      <c r="K49" s="22">
        <f>'06.PV-Rev'!F50</f>
        <v>21</v>
      </c>
      <c r="L49" s="22">
        <f>'07.SR-Rev'!F50</f>
        <v>0</v>
      </c>
      <c r="M49" s="22">
        <f>'08.KT-Rev'!F50</f>
        <v>0</v>
      </c>
      <c r="N49" s="22">
        <f>'09.TK-Rev'!F50</f>
        <v>10.1</v>
      </c>
      <c r="O49" s="22">
        <f>'10.SV-Rev'!F50</f>
        <v>5</v>
      </c>
      <c r="P49" s="22">
        <f>'11.PS-Rev'!F50</f>
        <v>0</v>
      </c>
      <c r="Q49" s="22">
        <f>'12.KCh-Rev'!F50</f>
        <v>0</v>
      </c>
      <c r="R49" s="22">
        <f>'13.KS-Rev'!F50</f>
        <v>0</v>
      </c>
      <c r="S49" s="22">
        <f>'14.KP-Rev'!F50</f>
        <v>0</v>
      </c>
      <c r="T49" s="22">
        <f>'15.PSH-Rev'!F50</f>
        <v>0</v>
      </c>
      <c r="U49" s="22">
        <f>'16.KK-Rev'!F50</f>
        <v>4.5</v>
      </c>
      <c r="V49" s="22">
        <f>'17.PVH-Rev'!F50</f>
        <v>10</v>
      </c>
      <c r="W49" s="22">
        <f>'18.KT-Rev'!F50</f>
        <v>0</v>
      </c>
      <c r="X49" s="22">
        <f>'19.RK-Rev'!F50</f>
        <v>14</v>
      </c>
      <c r="Y49" s="22">
        <f>'20.MD-Rev'!F50</f>
        <v>0</v>
      </c>
      <c r="Z49" s="22">
        <f>'21.BM-Rev'!F50</f>
        <v>17</v>
      </c>
      <c r="AA49" s="22">
        <f>'22.ST-Rev'!F50</f>
        <v>0</v>
      </c>
      <c r="AB49" s="22">
        <f>'23.KE-Rev'!F50</f>
        <v>4</v>
      </c>
      <c r="AC49" s="22">
        <f>'24.PL-Rev'!F50</f>
        <v>3.3</v>
      </c>
      <c r="AD49" s="22">
        <f>'25.OM-Rev'!F50</f>
        <v>5.5</v>
      </c>
      <c r="AE49" s="22">
        <f>'26.TB-Rev'!F50</f>
        <v>23.5</v>
      </c>
    </row>
    <row r="50" spans="1:31" ht="18" customHeight="1" x14ac:dyDescent="0.25">
      <c r="A50" s="19"/>
      <c r="B50" s="17"/>
      <c r="C50" s="17">
        <v>73044</v>
      </c>
      <c r="D50" s="15" t="s">
        <v>39</v>
      </c>
      <c r="E50" s="11" t="s">
        <v>146</v>
      </c>
      <c r="F50" s="21">
        <f t="shared" si="0"/>
        <v>102.8</v>
      </c>
      <c r="G50" s="22">
        <f>'02.PP-Rev'!G51</f>
        <v>63</v>
      </c>
      <c r="H50" s="22">
        <f>'03.KD-Rev'!F51</f>
        <v>0</v>
      </c>
      <c r="I50" s="22">
        <f>'04.KC-Rev'!F51</f>
        <v>3</v>
      </c>
      <c r="J50" s="22">
        <f>'05.BT-Rev'!F51</f>
        <v>0</v>
      </c>
      <c r="K50" s="22">
        <f>'06.PV-Rev'!F51</f>
        <v>4</v>
      </c>
      <c r="L50" s="22">
        <f>'07.SR-Rev'!F51</f>
        <v>0</v>
      </c>
      <c r="M50" s="22">
        <f>'08.KT-Rev'!F51</f>
        <v>0</v>
      </c>
      <c r="N50" s="22">
        <f>'09.TK-Rev'!F51</f>
        <v>0</v>
      </c>
      <c r="O50" s="22">
        <f>'10.SV-Rev'!F51</f>
        <v>2</v>
      </c>
      <c r="P50" s="22">
        <f>'11.PS-Rev'!F51</f>
        <v>0</v>
      </c>
      <c r="Q50" s="22">
        <f>'12.KCh-Rev'!F51</f>
        <v>0</v>
      </c>
      <c r="R50" s="22">
        <f>'13.KS-Rev'!F51</f>
        <v>0</v>
      </c>
      <c r="S50" s="22">
        <f>'14.KP-Rev'!F51</f>
        <v>0</v>
      </c>
      <c r="T50" s="22">
        <f>'15.PSH-Rev'!F51</f>
        <v>0</v>
      </c>
      <c r="U50" s="22">
        <f>'16.KK-Rev'!F51</f>
        <v>3</v>
      </c>
      <c r="V50" s="22">
        <f>'17.PVH-Rev'!F51</f>
        <v>10</v>
      </c>
      <c r="W50" s="22">
        <f>'18.KT-Rev'!F51</f>
        <v>0</v>
      </c>
      <c r="X50" s="22">
        <f>'19.RK-Rev'!F51</f>
        <v>3</v>
      </c>
      <c r="Y50" s="22">
        <f>'20.MD-Rev'!F51</f>
        <v>0</v>
      </c>
      <c r="Z50" s="22">
        <f>'21.BM-Rev'!F51</f>
        <v>5</v>
      </c>
      <c r="AA50" s="22">
        <f>'22.ST-Rev'!F51</f>
        <v>0</v>
      </c>
      <c r="AB50" s="22">
        <f>'23.KE-Rev'!F51</f>
        <v>2</v>
      </c>
      <c r="AC50" s="22">
        <f>'24.PL-Rev'!F51</f>
        <v>3.3</v>
      </c>
      <c r="AD50" s="22">
        <f>'25.OM-Rev'!F51</f>
        <v>3</v>
      </c>
      <c r="AE50" s="22">
        <f>'26.TB-Rev'!F51</f>
        <v>1.5</v>
      </c>
    </row>
    <row r="51" spans="1:31" ht="18" customHeight="1" x14ac:dyDescent="0.25">
      <c r="A51" s="19"/>
      <c r="B51" s="17"/>
      <c r="C51" s="17">
        <v>73048</v>
      </c>
      <c r="D51" s="15" t="s">
        <v>40</v>
      </c>
      <c r="E51" s="11" t="s">
        <v>147</v>
      </c>
      <c r="F51" s="21">
        <f t="shared" si="0"/>
        <v>1002</v>
      </c>
      <c r="G51" s="22">
        <f>'02.PP-Rev'!G52</f>
        <v>1000</v>
      </c>
      <c r="H51" s="22">
        <f>'03.KD-Rev'!F52</f>
        <v>0</v>
      </c>
      <c r="I51" s="22">
        <f>'04.KC-Rev'!F52</f>
        <v>0</v>
      </c>
      <c r="J51" s="22">
        <f>'05.BT-Rev'!F52</f>
        <v>0</v>
      </c>
      <c r="K51" s="22">
        <f>'06.PV-Rev'!F52</f>
        <v>0</v>
      </c>
      <c r="L51" s="22">
        <f>'07.SR-Rev'!F52</f>
        <v>0</v>
      </c>
      <c r="M51" s="22">
        <f>'08.KT-Rev'!F52</f>
        <v>0</v>
      </c>
      <c r="N51" s="22">
        <f>'09.TK-Rev'!F52</f>
        <v>0</v>
      </c>
      <c r="O51" s="22">
        <f>'10.SV-Rev'!F52</f>
        <v>0</v>
      </c>
      <c r="P51" s="22">
        <f>'11.PS-Rev'!F52</f>
        <v>0</v>
      </c>
      <c r="Q51" s="22">
        <f>'12.KCh-Rev'!F52</f>
        <v>0</v>
      </c>
      <c r="R51" s="22">
        <f>'13.KS-Rev'!F52</f>
        <v>0</v>
      </c>
      <c r="S51" s="22">
        <f>'14.KP-Rev'!F52</f>
        <v>0</v>
      </c>
      <c r="T51" s="22">
        <f>'15.PSH-Rev'!F52</f>
        <v>0</v>
      </c>
      <c r="U51" s="22">
        <f>'16.KK-Rev'!F52</f>
        <v>0</v>
      </c>
      <c r="V51" s="22">
        <f>'17.PVH-Rev'!F52</f>
        <v>0</v>
      </c>
      <c r="W51" s="22">
        <f>'18.KT-Rev'!F52</f>
        <v>0</v>
      </c>
      <c r="X51" s="22">
        <f>'19.RK-Rev'!F52</f>
        <v>0</v>
      </c>
      <c r="Y51" s="22">
        <f>'20.MD-Rev'!F52</f>
        <v>0</v>
      </c>
      <c r="Z51" s="22">
        <f>'21.BM-Rev'!F52</f>
        <v>0</v>
      </c>
      <c r="AA51" s="22">
        <f>'22.ST-Rev'!F52</f>
        <v>0</v>
      </c>
      <c r="AB51" s="22">
        <f>'23.KE-Rev'!F52</f>
        <v>0</v>
      </c>
      <c r="AC51" s="22">
        <f>'24.PL-Rev'!F52</f>
        <v>0</v>
      </c>
      <c r="AD51" s="22">
        <f>'25.OM-Rev'!F52</f>
        <v>0</v>
      </c>
      <c r="AE51" s="22">
        <f>'26.TB-Rev'!F52</f>
        <v>2</v>
      </c>
    </row>
    <row r="52" spans="1:31" ht="18" customHeight="1" x14ac:dyDescent="0.25">
      <c r="A52" s="19"/>
      <c r="B52" s="17">
        <v>7305</v>
      </c>
      <c r="C52" s="17"/>
      <c r="D52" s="15" t="s">
        <v>148</v>
      </c>
      <c r="E52" s="11" t="s">
        <v>143</v>
      </c>
      <c r="F52" s="21">
        <f t="shared" si="0"/>
        <v>7630.0000000000009</v>
      </c>
      <c r="G52" s="22">
        <f>'02.PP-Rev'!G53</f>
        <v>1515</v>
      </c>
      <c r="H52" s="22">
        <f>'03.KD-Rev'!F53</f>
        <v>729.5</v>
      </c>
      <c r="I52" s="22">
        <f>'04.KC-Rev'!F53</f>
        <v>1569</v>
      </c>
      <c r="J52" s="22">
        <f>'05.BT-Rev'!F53</f>
        <v>564</v>
      </c>
      <c r="K52" s="22">
        <f>'06.PV-Rev'!F53</f>
        <v>186</v>
      </c>
      <c r="L52" s="22">
        <f>'07.SR-Rev'!F53</f>
        <v>133.5</v>
      </c>
      <c r="M52" s="22">
        <f>'08.KT-Rev'!F53</f>
        <v>89</v>
      </c>
      <c r="N52" s="22">
        <f>'09.TK-Rev'!F53</f>
        <v>181.8</v>
      </c>
      <c r="O52" s="22">
        <f>'10.SV-Rev'!F53</f>
        <v>548.5</v>
      </c>
      <c r="P52" s="22">
        <f>'11.PS-Rev'!F53</f>
        <v>129</v>
      </c>
      <c r="Q52" s="22">
        <f>'12.KCh-Rev'!F53</f>
        <v>169.6</v>
      </c>
      <c r="R52" s="22">
        <f>'13.KS-Rev'!F53</f>
        <v>270</v>
      </c>
      <c r="S52" s="22">
        <f>'14.KP-Rev'!F53</f>
        <v>96</v>
      </c>
      <c r="T52" s="22">
        <f>'15.PSH-Rev'!F53</f>
        <v>149</v>
      </c>
      <c r="U52" s="22">
        <f>'16.KK-Rev'!F53</f>
        <v>160.1</v>
      </c>
      <c r="V52" s="22">
        <f>'17.PVH-Rev'!F53</f>
        <v>37</v>
      </c>
      <c r="W52" s="22">
        <f>'18.KT-Rev'!F53</f>
        <v>310.5</v>
      </c>
      <c r="X52" s="22">
        <f>'19.RK-Rev'!F53</f>
        <v>120</v>
      </c>
      <c r="Y52" s="22">
        <f>'20.MD-Rev'!F53</f>
        <v>26</v>
      </c>
      <c r="Z52" s="22">
        <f>'21.BM-Rev'!F53</f>
        <v>90</v>
      </c>
      <c r="AA52" s="22">
        <f>'22.ST-Rev'!F53</f>
        <v>78</v>
      </c>
      <c r="AB52" s="22">
        <f>'23.KE-Rev'!F53</f>
        <v>12</v>
      </c>
      <c r="AC52" s="22">
        <f>'24.PL-Rev'!F53</f>
        <v>30</v>
      </c>
      <c r="AD52" s="22">
        <f>'25.OM-Rev'!F53</f>
        <v>14.5</v>
      </c>
      <c r="AE52" s="22">
        <f>'26.TB-Rev'!F53</f>
        <v>422</v>
      </c>
    </row>
    <row r="53" spans="1:31" ht="18" customHeight="1" x14ac:dyDescent="0.25">
      <c r="A53" s="19"/>
      <c r="B53" s="17"/>
      <c r="C53" s="17">
        <v>73051</v>
      </c>
      <c r="D53" s="15" t="s">
        <v>149</v>
      </c>
      <c r="E53" s="11" t="s">
        <v>150</v>
      </c>
      <c r="F53" s="21">
        <f t="shared" si="0"/>
        <v>750</v>
      </c>
      <c r="G53" s="22">
        <f>'02.PP-Rev'!G54</f>
        <v>0</v>
      </c>
      <c r="H53" s="22">
        <f>'03.KD-Rev'!F54</f>
        <v>11.5</v>
      </c>
      <c r="I53" s="22">
        <f>'04.KC-Rev'!F54</f>
        <v>127</v>
      </c>
      <c r="J53" s="22">
        <f>'05.BT-Rev'!F54</f>
        <v>98.5</v>
      </c>
      <c r="K53" s="22">
        <f>'06.PV-Rev'!F54</f>
        <v>15</v>
      </c>
      <c r="L53" s="22">
        <f>'07.SR-Rev'!F54</f>
        <v>31.5</v>
      </c>
      <c r="M53" s="22">
        <f>'08.KT-Rev'!F54</f>
        <v>56</v>
      </c>
      <c r="N53" s="22">
        <f>'09.TK-Rev'!F54</f>
        <v>50</v>
      </c>
      <c r="O53" s="22">
        <f>'10.SV-Rev'!F54</f>
        <v>18</v>
      </c>
      <c r="P53" s="22">
        <f>'11.PS-Rev'!F54</f>
        <v>18</v>
      </c>
      <c r="Q53" s="22">
        <f>'12.KCh-Rev'!F54</f>
        <v>30</v>
      </c>
      <c r="R53" s="22">
        <f>'13.KS-Rev'!F54</f>
        <v>50</v>
      </c>
      <c r="S53" s="22">
        <f>'14.KP-Rev'!F54</f>
        <v>10.5</v>
      </c>
      <c r="T53" s="22">
        <f>'15.PSH-Rev'!F54</f>
        <v>6</v>
      </c>
      <c r="U53" s="22">
        <f>'16.KK-Rev'!F54</f>
        <v>2</v>
      </c>
      <c r="V53" s="22">
        <f>'17.PVH-Rev'!F54</f>
        <v>20</v>
      </c>
      <c r="W53" s="22">
        <f>'18.KT-Rev'!F54</f>
        <v>14.5</v>
      </c>
      <c r="X53" s="22">
        <f>'19.RK-Rev'!F54</f>
        <v>16</v>
      </c>
      <c r="Y53" s="22">
        <f>'20.MD-Rev'!F54</f>
        <v>18</v>
      </c>
      <c r="Z53" s="22">
        <f>'21.BM-Rev'!F54</f>
        <v>30</v>
      </c>
      <c r="AA53" s="22">
        <f>'22.ST-Rev'!F54</f>
        <v>11</v>
      </c>
      <c r="AB53" s="22">
        <f>'23.KE-Rev'!F54</f>
        <v>2</v>
      </c>
      <c r="AC53" s="22">
        <f>'24.PL-Rev'!F54</f>
        <v>30</v>
      </c>
      <c r="AD53" s="22">
        <f>'25.OM-Rev'!F54</f>
        <v>4.5</v>
      </c>
      <c r="AE53" s="22">
        <f>'26.TB-Rev'!F54</f>
        <v>80</v>
      </c>
    </row>
    <row r="54" spans="1:31" ht="18" customHeight="1" x14ac:dyDescent="0.25">
      <c r="A54" s="19"/>
      <c r="B54" s="17"/>
      <c r="C54" s="17">
        <v>73052</v>
      </c>
      <c r="D54" s="15" t="s">
        <v>151</v>
      </c>
      <c r="E54" s="11" t="s">
        <v>152</v>
      </c>
      <c r="F54" s="21">
        <f t="shared" si="0"/>
        <v>2063.3000000000002</v>
      </c>
      <c r="G54" s="22">
        <f>'02.PP-Rev'!G55</f>
        <v>800</v>
      </c>
      <c r="H54" s="22">
        <f>'03.KD-Rev'!F55</f>
        <v>281</v>
      </c>
      <c r="I54" s="22">
        <f>'04.KC-Rev'!F55</f>
        <v>420</v>
      </c>
      <c r="J54" s="22">
        <f>'05.BT-Rev'!F55</f>
        <v>240</v>
      </c>
      <c r="K54" s="22">
        <f>'06.PV-Rev'!F55</f>
        <v>7</v>
      </c>
      <c r="L54" s="22">
        <f>'07.SR-Rev'!F55</f>
        <v>0</v>
      </c>
      <c r="M54" s="22">
        <f>'08.KT-Rev'!F55</f>
        <v>0</v>
      </c>
      <c r="N54" s="22">
        <f>'09.TK-Rev'!F55</f>
        <v>11.8</v>
      </c>
      <c r="O54" s="22">
        <f>'10.SV-Rev'!F55</f>
        <v>25.5</v>
      </c>
      <c r="P54" s="22">
        <f>'11.PS-Rev'!F55</f>
        <v>0</v>
      </c>
      <c r="Q54" s="22">
        <f>'12.KCh-Rev'!F55</f>
        <v>0</v>
      </c>
      <c r="R54" s="22">
        <f>'13.KS-Rev'!F55</f>
        <v>20</v>
      </c>
      <c r="S54" s="22">
        <f>'14.KP-Rev'!F55</f>
        <v>2</v>
      </c>
      <c r="T54" s="22">
        <f>'15.PSH-Rev'!F55</f>
        <v>0</v>
      </c>
      <c r="U54" s="22">
        <f>'16.KK-Rev'!F55</f>
        <v>100</v>
      </c>
      <c r="V54" s="22">
        <f>'17.PVH-Rev'!F55</f>
        <v>8</v>
      </c>
      <c r="W54" s="22">
        <f>'18.KT-Rev'!F55</f>
        <v>0</v>
      </c>
      <c r="X54" s="22">
        <f>'19.RK-Rev'!F55</f>
        <v>15</v>
      </c>
      <c r="Y54" s="22">
        <f>'20.MD-Rev'!F55</f>
        <v>0</v>
      </c>
      <c r="Z54" s="22">
        <f>'21.BM-Rev'!F55</f>
        <v>0</v>
      </c>
      <c r="AA54" s="22">
        <f>'22.ST-Rev'!F55</f>
        <v>7</v>
      </c>
      <c r="AB54" s="22">
        <f>'23.KE-Rev'!F55</f>
        <v>5</v>
      </c>
      <c r="AC54" s="22">
        <f>'24.PL-Rev'!F55</f>
        <v>0</v>
      </c>
      <c r="AD54" s="22">
        <f>'25.OM-Rev'!F55</f>
        <v>0</v>
      </c>
      <c r="AE54" s="22">
        <f>'26.TB-Rev'!F55</f>
        <v>121</v>
      </c>
    </row>
    <row r="55" spans="1:31" ht="18" customHeight="1" x14ac:dyDescent="0.25">
      <c r="A55" s="19"/>
      <c r="B55" s="17"/>
      <c r="C55" s="17">
        <v>73053</v>
      </c>
      <c r="D55" s="15" t="s">
        <v>153</v>
      </c>
      <c r="E55" s="11" t="s">
        <v>154</v>
      </c>
      <c r="F55" s="21">
        <f t="shared" si="0"/>
        <v>1124</v>
      </c>
      <c r="G55" s="22">
        <f>'02.PP-Rev'!G56</f>
        <v>135</v>
      </c>
      <c r="H55" s="22">
        <f>'03.KD-Rev'!F56</f>
        <v>343</v>
      </c>
      <c r="I55" s="22">
        <f>'04.KC-Rev'!F56</f>
        <v>340</v>
      </c>
      <c r="J55" s="22">
        <f>'05.BT-Rev'!F56</f>
        <v>0</v>
      </c>
      <c r="K55" s="22">
        <f>'06.PV-Rev'!F56</f>
        <v>39</v>
      </c>
      <c r="L55" s="22">
        <f>'07.SR-Rev'!F56</f>
        <v>0</v>
      </c>
      <c r="M55" s="22">
        <f>'08.KT-Rev'!F56</f>
        <v>0</v>
      </c>
      <c r="N55" s="22">
        <f>'09.TK-Rev'!F56</f>
        <v>0</v>
      </c>
      <c r="O55" s="22">
        <f>'10.SV-Rev'!F56</f>
        <v>0</v>
      </c>
      <c r="P55" s="22">
        <f>'11.PS-Rev'!F56</f>
        <v>0</v>
      </c>
      <c r="Q55" s="22">
        <f>'12.KCh-Rev'!F56</f>
        <v>10</v>
      </c>
      <c r="R55" s="22">
        <f>'13.KS-Rev'!F56</f>
        <v>0</v>
      </c>
      <c r="S55" s="22">
        <f>'14.KP-Rev'!F56</f>
        <v>0</v>
      </c>
      <c r="T55" s="22">
        <f>'15.PSH-Rev'!F56</f>
        <v>0</v>
      </c>
      <c r="U55" s="22">
        <f>'16.KK-Rev'!F56</f>
        <v>0</v>
      </c>
      <c r="V55" s="22">
        <f>'17.PVH-Rev'!F56</f>
        <v>0</v>
      </c>
      <c r="W55" s="22">
        <f>'18.KT-Rev'!F56</f>
        <v>126</v>
      </c>
      <c r="X55" s="22">
        <f>'19.RK-Rev'!F56</f>
        <v>56</v>
      </c>
      <c r="Y55" s="22">
        <f>'20.MD-Rev'!F56</f>
        <v>0</v>
      </c>
      <c r="Z55" s="22">
        <f>'21.BM-Rev'!F56</f>
        <v>0</v>
      </c>
      <c r="AA55" s="22">
        <f>'22.ST-Rev'!F56</f>
        <v>0</v>
      </c>
      <c r="AB55" s="22">
        <f>'23.KE-Rev'!F56</f>
        <v>0</v>
      </c>
      <c r="AC55" s="22">
        <f>'24.PL-Rev'!F56</f>
        <v>0</v>
      </c>
      <c r="AD55" s="22">
        <f>'25.OM-Rev'!F56</f>
        <v>0</v>
      </c>
      <c r="AE55" s="22">
        <f>'26.TB-Rev'!F56</f>
        <v>75</v>
      </c>
    </row>
    <row r="56" spans="1:31" ht="18" customHeight="1" x14ac:dyDescent="0.25">
      <c r="A56" s="19"/>
      <c r="B56" s="17"/>
      <c r="C56" s="17">
        <v>73054</v>
      </c>
      <c r="D56" s="15" t="s">
        <v>155</v>
      </c>
      <c r="E56" s="11" t="s">
        <v>156</v>
      </c>
      <c r="F56" s="21">
        <f t="shared" si="0"/>
        <v>152.1</v>
      </c>
      <c r="G56" s="22">
        <f>'02.PP-Rev'!G57</f>
        <v>80</v>
      </c>
      <c r="H56" s="22">
        <f>'03.KD-Rev'!F57</f>
        <v>0</v>
      </c>
      <c r="I56" s="22">
        <f>'04.KC-Rev'!F57</f>
        <v>12</v>
      </c>
      <c r="J56" s="22">
        <f>'05.BT-Rev'!F57</f>
        <v>50.5</v>
      </c>
      <c r="K56" s="22">
        <f>'06.PV-Rev'!F57</f>
        <v>0</v>
      </c>
      <c r="L56" s="22">
        <f>'07.SR-Rev'!F57</f>
        <v>0</v>
      </c>
      <c r="M56" s="22">
        <f>'08.KT-Rev'!F57</f>
        <v>0</v>
      </c>
      <c r="N56" s="22">
        <f>'09.TK-Rev'!F57</f>
        <v>0</v>
      </c>
      <c r="O56" s="22">
        <f>'10.SV-Rev'!F57</f>
        <v>0</v>
      </c>
      <c r="P56" s="22">
        <f>'11.PS-Rev'!F57</f>
        <v>0</v>
      </c>
      <c r="Q56" s="22">
        <f>'12.KCh-Rev'!F57</f>
        <v>9.6</v>
      </c>
      <c r="R56" s="22">
        <f>'13.KS-Rev'!F57</f>
        <v>0</v>
      </c>
      <c r="S56" s="22">
        <f>'14.KP-Rev'!F57</f>
        <v>0</v>
      </c>
      <c r="T56" s="22">
        <f>'15.PSH-Rev'!F57</f>
        <v>0</v>
      </c>
      <c r="U56" s="22">
        <f>'16.KK-Rev'!F57</f>
        <v>0</v>
      </c>
      <c r="V56" s="22">
        <f>'17.PVH-Rev'!F57</f>
        <v>0</v>
      </c>
      <c r="W56" s="22">
        <f>'18.KT-Rev'!F57</f>
        <v>0</v>
      </c>
      <c r="X56" s="22">
        <f>'19.RK-Rev'!F57</f>
        <v>0</v>
      </c>
      <c r="Y56" s="22">
        <f>'20.MD-Rev'!F57</f>
        <v>0</v>
      </c>
      <c r="Z56" s="22">
        <f>'21.BM-Rev'!F57</f>
        <v>0</v>
      </c>
      <c r="AA56" s="22">
        <f>'22.ST-Rev'!F57</f>
        <v>0</v>
      </c>
      <c r="AB56" s="22">
        <f>'23.KE-Rev'!F57</f>
        <v>0</v>
      </c>
      <c r="AC56" s="22">
        <f>'24.PL-Rev'!F57</f>
        <v>0</v>
      </c>
      <c r="AD56" s="22">
        <f>'25.OM-Rev'!F57</f>
        <v>0</v>
      </c>
      <c r="AE56" s="22">
        <f>'26.TB-Rev'!F57</f>
        <v>0</v>
      </c>
    </row>
    <row r="57" spans="1:31" ht="18" customHeight="1" x14ac:dyDescent="0.25">
      <c r="A57" s="19"/>
      <c r="B57" s="17"/>
      <c r="C57" s="17">
        <v>73055</v>
      </c>
      <c r="D57" s="15" t="s">
        <v>157</v>
      </c>
      <c r="E57" s="11" t="s">
        <v>158</v>
      </c>
      <c r="F57" s="21">
        <f t="shared" si="0"/>
        <v>3540.6</v>
      </c>
      <c r="G57" s="22">
        <f>'02.PP-Rev'!G58</f>
        <v>500</v>
      </c>
      <c r="H57" s="22">
        <f>'03.KD-Rev'!F58</f>
        <v>94</v>
      </c>
      <c r="I57" s="22">
        <f>'04.KC-Rev'!F58</f>
        <v>670</v>
      </c>
      <c r="J57" s="22">
        <f>'05.BT-Rev'!F58</f>
        <v>175</v>
      </c>
      <c r="K57" s="22">
        <f>'06.PV-Rev'!F58</f>
        <v>125</v>
      </c>
      <c r="L57" s="22">
        <f>'07.SR-Rev'!F58</f>
        <v>102</v>
      </c>
      <c r="M57" s="22">
        <f>'08.KT-Rev'!F58</f>
        <v>33</v>
      </c>
      <c r="N57" s="22">
        <f>'09.TK-Rev'!F58</f>
        <v>120</v>
      </c>
      <c r="O57" s="22">
        <f>'10.SV-Rev'!F58</f>
        <v>505</v>
      </c>
      <c r="P57" s="22">
        <f>'11.PS-Rev'!F58</f>
        <v>111</v>
      </c>
      <c r="Q57" s="22">
        <f>'12.KCh-Rev'!F58</f>
        <v>120</v>
      </c>
      <c r="R57" s="22">
        <f>'13.KS-Rev'!F58</f>
        <v>200</v>
      </c>
      <c r="S57" s="22">
        <f>'14.KP-Rev'!F58</f>
        <v>83.5</v>
      </c>
      <c r="T57" s="22">
        <f>'15.PSH-Rev'!F58</f>
        <v>143</v>
      </c>
      <c r="U57" s="22">
        <f>'16.KK-Rev'!F58</f>
        <v>58.1</v>
      </c>
      <c r="V57" s="22">
        <f>'17.PVH-Rev'!F58</f>
        <v>9</v>
      </c>
      <c r="W57" s="22">
        <f>'18.KT-Rev'!F58</f>
        <v>170</v>
      </c>
      <c r="X57" s="22">
        <f>'19.RK-Rev'!F58</f>
        <v>33</v>
      </c>
      <c r="Y57" s="22">
        <f>'20.MD-Rev'!F58</f>
        <v>8</v>
      </c>
      <c r="Z57" s="22">
        <f>'21.BM-Rev'!F58</f>
        <v>60</v>
      </c>
      <c r="AA57" s="22">
        <f>'22.ST-Rev'!F58</f>
        <v>60</v>
      </c>
      <c r="AB57" s="22">
        <f>'23.KE-Rev'!F58</f>
        <v>5</v>
      </c>
      <c r="AC57" s="22">
        <f>'24.PL-Rev'!F58</f>
        <v>0</v>
      </c>
      <c r="AD57" s="22">
        <f>'25.OM-Rev'!F58</f>
        <v>10</v>
      </c>
      <c r="AE57" s="22">
        <f>'26.TB-Rev'!F58</f>
        <v>146</v>
      </c>
    </row>
    <row r="58" spans="1:31" ht="18" customHeight="1" x14ac:dyDescent="0.25">
      <c r="A58" s="19"/>
      <c r="B58" s="17"/>
      <c r="C58" s="17">
        <v>73058</v>
      </c>
      <c r="D58" s="15" t="s">
        <v>159</v>
      </c>
      <c r="E58" s="11" t="s">
        <v>115</v>
      </c>
      <c r="F58" s="21">
        <f t="shared" si="0"/>
        <v>0</v>
      </c>
      <c r="G58" s="22">
        <f>'02.PP-Rev'!G59</f>
        <v>0</v>
      </c>
      <c r="H58" s="22">
        <f>'03.KD-Rev'!F59</f>
        <v>0</v>
      </c>
      <c r="I58" s="22">
        <f>'04.KC-Rev'!F59</f>
        <v>0</v>
      </c>
      <c r="J58" s="22">
        <f>'05.BT-Rev'!F59</f>
        <v>0</v>
      </c>
      <c r="K58" s="22">
        <f>'06.PV-Rev'!F59</f>
        <v>0</v>
      </c>
      <c r="L58" s="22">
        <f>'07.SR-Rev'!F59</f>
        <v>0</v>
      </c>
      <c r="M58" s="22">
        <f>'08.KT-Rev'!F59</f>
        <v>0</v>
      </c>
      <c r="N58" s="22">
        <f>'09.TK-Rev'!F59</f>
        <v>0</v>
      </c>
      <c r="O58" s="22">
        <f>'10.SV-Rev'!F59</f>
        <v>0</v>
      </c>
      <c r="P58" s="22">
        <f>'11.PS-Rev'!F59</f>
        <v>0</v>
      </c>
      <c r="Q58" s="22">
        <f>'12.KCh-Rev'!F59</f>
        <v>0</v>
      </c>
      <c r="R58" s="22">
        <f>'13.KS-Rev'!F59</f>
        <v>0</v>
      </c>
      <c r="S58" s="22">
        <f>'14.KP-Rev'!F59</f>
        <v>0</v>
      </c>
      <c r="T58" s="22">
        <f>'15.PSH-Rev'!F59</f>
        <v>0</v>
      </c>
      <c r="U58" s="22">
        <f>'16.KK-Rev'!F59</f>
        <v>0</v>
      </c>
      <c r="V58" s="22">
        <f>'17.PVH-Rev'!F59</f>
        <v>0</v>
      </c>
      <c r="W58" s="22">
        <f>'18.KT-Rev'!F59</f>
        <v>0</v>
      </c>
      <c r="X58" s="22">
        <f>'19.RK-Rev'!F59</f>
        <v>0</v>
      </c>
      <c r="Y58" s="22">
        <f>'20.MD-Rev'!F59</f>
        <v>0</v>
      </c>
      <c r="Z58" s="22">
        <f>'21.BM-Rev'!F59</f>
        <v>0</v>
      </c>
      <c r="AA58" s="22">
        <f>'22.ST-Rev'!F59</f>
        <v>0</v>
      </c>
      <c r="AB58" s="22">
        <f>'23.KE-Rev'!F59</f>
        <v>0</v>
      </c>
      <c r="AC58" s="22">
        <f>'24.PL-Rev'!F59</f>
        <v>0</v>
      </c>
      <c r="AD58" s="22">
        <f>'25.OM-Rev'!F59</f>
        <v>0</v>
      </c>
      <c r="AE58" s="22">
        <f>'26.TB-Rev'!F59</f>
        <v>0</v>
      </c>
    </row>
    <row r="59" spans="1:31" s="10" customFormat="1" ht="18" customHeight="1" x14ac:dyDescent="0.25">
      <c r="A59" s="19">
        <v>74</v>
      </c>
      <c r="B59" s="19"/>
      <c r="C59" s="19"/>
      <c r="D59" s="16" t="s">
        <v>41</v>
      </c>
      <c r="E59" s="5" t="s">
        <v>160</v>
      </c>
      <c r="F59" s="21">
        <f t="shared" si="0"/>
        <v>2397.4</v>
      </c>
      <c r="G59" s="22">
        <f>'02.PP-Rev'!G60</f>
        <v>0</v>
      </c>
      <c r="H59" s="22">
        <f>'03.KD-Rev'!F60</f>
        <v>150</v>
      </c>
      <c r="I59" s="22">
        <f>'04.KC-Rev'!F60</f>
        <v>120</v>
      </c>
      <c r="J59" s="22">
        <f>'05.BT-Rev'!F60</f>
        <v>115</v>
      </c>
      <c r="K59" s="22">
        <f>'06.PV-Rev'!F60</f>
        <v>50</v>
      </c>
      <c r="L59" s="22">
        <f>'07.SR-Rev'!F60</f>
        <v>136</v>
      </c>
      <c r="M59" s="22">
        <f>'08.KT-Rev'!F60</f>
        <v>0</v>
      </c>
      <c r="N59" s="22">
        <f>'09.TK-Rev'!F60</f>
        <v>100</v>
      </c>
      <c r="O59" s="22">
        <f>'10.SV-Rev'!F60</f>
        <v>10</v>
      </c>
      <c r="P59" s="22">
        <f>'11.PS-Rev'!F60</f>
        <v>0</v>
      </c>
      <c r="Q59" s="22">
        <f>'12.KCh-Rev'!F60</f>
        <v>0</v>
      </c>
      <c r="R59" s="22">
        <f>'13.KS-Rev'!F60</f>
        <v>0</v>
      </c>
      <c r="S59" s="22">
        <f>'14.KP-Rev'!F60</f>
        <v>100</v>
      </c>
      <c r="T59" s="22">
        <f>'15.PSH-Rev'!F60</f>
        <v>0</v>
      </c>
      <c r="U59" s="22">
        <f>'16.KK-Rev'!F60</f>
        <v>72</v>
      </c>
      <c r="V59" s="22">
        <f>'17.PVH-Rev'!F60</f>
        <v>0</v>
      </c>
      <c r="W59" s="22">
        <f>'18.KT-Rev'!F60</f>
        <v>6</v>
      </c>
      <c r="X59" s="22">
        <f>'19.RK-Rev'!F60</f>
        <v>25</v>
      </c>
      <c r="Y59" s="22">
        <f>'20.MD-Rev'!F60</f>
        <v>0</v>
      </c>
      <c r="Z59" s="22">
        <f>'21.BM-Rev'!F60</f>
        <v>1328</v>
      </c>
      <c r="AA59" s="22">
        <f>'22.ST-Rev'!F60</f>
        <v>0</v>
      </c>
      <c r="AB59" s="22">
        <f>'23.KE-Rev'!F60</f>
        <v>0</v>
      </c>
      <c r="AC59" s="22">
        <f>'24.PL-Rev'!F60</f>
        <v>62</v>
      </c>
      <c r="AD59" s="22">
        <f>'25.OM-Rev'!F60</f>
        <v>13.4</v>
      </c>
      <c r="AE59" s="22">
        <f>'26.TB-Rev'!F60</f>
        <v>110</v>
      </c>
    </row>
    <row r="60" spans="1:31" ht="18" customHeight="1" x14ac:dyDescent="0.25">
      <c r="A60" s="19"/>
      <c r="B60" s="17">
        <v>7401</v>
      </c>
      <c r="C60" s="17"/>
      <c r="D60" s="15" t="s">
        <v>42</v>
      </c>
      <c r="E60" s="11" t="s">
        <v>161</v>
      </c>
      <c r="F60" s="21">
        <f t="shared" si="0"/>
        <v>16</v>
      </c>
      <c r="G60" s="22">
        <f>'02.PP-Rev'!G61</f>
        <v>0</v>
      </c>
      <c r="H60" s="22">
        <f>'03.KD-Rev'!F61</f>
        <v>0</v>
      </c>
      <c r="I60" s="22">
        <f>'04.KC-Rev'!F61</f>
        <v>0</v>
      </c>
      <c r="J60" s="22">
        <f>'05.BT-Rev'!F61</f>
        <v>0</v>
      </c>
      <c r="K60" s="22">
        <f>'06.PV-Rev'!F61</f>
        <v>0</v>
      </c>
      <c r="L60" s="22">
        <f>'07.SR-Rev'!F61</f>
        <v>0</v>
      </c>
      <c r="M60" s="22">
        <f>'08.KT-Rev'!F61</f>
        <v>0</v>
      </c>
      <c r="N60" s="22">
        <f>'09.TK-Rev'!F61</f>
        <v>0</v>
      </c>
      <c r="O60" s="22">
        <f>'10.SV-Rev'!F61</f>
        <v>0</v>
      </c>
      <c r="P60" s="22">
        <f>'11.PS-Rev'!F61</f>
        <v>0</v>
      </c>
      <c r="Q60" s="22">
        <f>'12.KCh-Rev'!F61</f>
        <v>0</v>
      </c>
      <c r="R60" s="22">
        <f>'13.KS-Rev'!F61</f>
        <v>0</v>
      </c>
      <c r="S60" s="22">
        <f>'14.KP-Rev'!F61</f>
        <v>0</v>
      </c>
      <c r="T60" s="22">
        <f>'15.PSH-Rev'!F61</f>
        <v>0</v>
      </c>
      <c r="U60" s="22">
        <f>'16.KK-Rev'!F61</f>
        <v>0</v>
      </c>
      <c r="V60" s="22">
        <f>'17.PVH-Rev'!F61</f>
        <v>0</v>
      </c>
      <c r="W60" s="22">
        <f>'18.KT-Rev'!F61</f>
        <v>6</v>
      </c>
      <c r="X60" s="22">
        <f>'19.RK-Rev'!F61</f>
        <v>0</v>
      </c>
      <c r="Y60" s="22">
        <f>'20.MD-Rev'!F61</f>
        <v>0</v>
      </c>
      <c r="Z60" s="22">
        <f>'21.BM-Rev'!F61</f>
        <v>0</v>
      </c>
      <c r="AA60" s="22">
        <f>'22.ST-Rev'!F61</f>
        <v>0</v>
      </c>
      <c r="AB60" s="22">
        <f>'23.KE-Rev'!F61</f>
        <v>0</v>
      </c>
      <c r="AC60" s="22">
        <f>'24.PL-Rev'!F61</f>
        <v>0</v>
      </c>
      <c r="AD60" s="22">
        <f>'25.OM-Rev'!F61</f>
        <v>0</v>
      </c>
      <c r="AE60" s="22">
        <f>'26.TB-Rev'!F61</f>
        <v>10</v>
      </c>
    </row>
    <row r="61" spans="1:31" ht="18" customHeight="1" x14ac:dyDescent="0.25">
      <c r="A61" s="19"/>
      <c r="B61" s="17">
        <v>7402</v>
      </c>
      <c r="C61" s="17"/>
      <c r="D61" s="15" t="s">
        <v>162</v>
      </c>
      <c r="E61" s="11" t="s">
        <v>163</v>
      </c>
      <c r="F61" s="21">
        <f t="shared" si="0"/>
        <v>2381.4</v>
      </c>
      <c r="G61" s="22">
        <f>'02.PP-Rev'!G62</f>
        <v>0</v>
      </c>
      <c r="H61" s="22">
        <f>'03.KD-Rev'!F62</f>
        <v>150</v>
      </c>
      <c r="I61" s="22">
        <f>'04.KC-Rev'!F62</f>
        <v>120</v>
      </c>
      <c r="J61" s="22">
        <f>'05.BT-Rev'!F62</f>
        <v>115</v>
      </c>
      <c r="K61" s="22">
        <f>'06.PV-Rev'!F62</f>
        <v>50</v>
      </c>
      <c r="L61" s="22">
        <f>'07.SR-Rev'!F62</f>
        <v>136</v>
      </c>
      <c r="M61" s="22">
        <f>'08.KT-Rev'!F62</f>
        <v>0</v>
      </c>
      <c r="N61" s="22">
        <f>'09.TK-Rev'!F62</f>
        <v>100</v>
      </c>
      <c r="O61" s="22">
        <f>'10.SV-Rev'!F62</f>
        <v>10</v>
      </c>
      <c r="P61" s="22">
        <f>'11.PS-Rev'!F62</f>
        <v>0</v>
      </c>
      <c r="Q61" s="22">
        <f>'12.KCh-Rev'!F62</f>
        <v>0</v>
      </c>
      <c r="R61" s="22">
        <f>'13.KS-Rev'!F62</f>
        <v>0</v>
      </c>
      <c r="S61" s="22">
        <f>'14.KP-Rev'!F62</f>
        <v>100</v>
      </c>
      <c r="T61" s="22">
        <f>'15.PSH-Rev'!F62</f>
        <v>0</v>
      </c>
      <c r="U61" s="22">
        <f>'16.KK-Rev'!F62</f>
        <v>72</v>
      </c>
      <c r="V61" s="22">
        <f>'17.PVH-Rev'!F62</f>
        <v>0</v>
      </c>
      <c r="W61" s="22">
        <f>'18.KT-Rev'!F62</f>
        <v>0</v>
      </c>
      <c r="X61" s="22">
        <f>'19.RK-Rev'!F62</f>
        <v>25</v>
      </c>
      <c r="Y61" s="22">
        <f>'20.MD-Rev'!F62</f>
        <v>0</v>
      </c>
      <c r="Z61" s="22">
        <f>'21.BM-Rev'!F62</f>
        <v>1328</v>
      </c>
      <c r="AA61" s="22">
        <f>'22.ST-Rev'!F62</f>
        <v>0</v>
      </c>
      <c r="AB61" s="22">
        <f>'23.KE-Rev'!F62</f>
        <v>0</v>
      </c>
      <c r="AC61" s="22">
        <f>'24.PL-Rev'!F62</f>
        <v>62</v>
      </c>
      <c r="AD61" s="22">
        <f>'25.OM-Rev'!F62</f>
        <v>13.4</v>
      </c>
      <c r="AE61" s="22">
        <f>'26.TB-Rev'!F62</f>
        <v>100</v>
      </c>
    </row>
    <row r="62" spans="1:31" s="10" customFormat="1" ht="18" customHeight="1" x14ac:dyDescent="0.25">
      <c r="A62" s="19">
        <v>75</v>
      </c>
      <c r="B62" s="19"/>
      <c r="C62" s="19"/>
      <c r="D62" s="16" t="s">
        <v>54</v>
      </c>
      <c r="E62" s="5" t="s">
        <v>164</v>
      </c>
      <c r="F62" s="21">
        <f t="shared" si="0"/>
        <v>111328.53</v>
      </c>
      <c r="G62" s="22">
        <f>'02.PP-Rev'!G63</f>
        <v>18077.53</v>
      </c>
      <c r="H62" s="22">
        <f>'03.KD-Rev'!F63</f>
        <v>3800</v>
      </c>
      <c r="I62" s="22">
        <f>'04.KC-Rev'!F63</f>
        <v>3800</v>
      </c>
      <c r="J62" s="22">
        <f>'05.BT-Rev'!F63</f>
        <v>4200</v>
      </c>
      <c r="K62" s="22">
        <f>'06.PV-Rev'!F63</f>
        <v>4100</v>
      </c>
      <c r="L62" s="22">
        <f>'07.SR-Rev'!F63</f>
        <v>3800</v>
      </c>
      <c r="M62" s="22">
        <f>'08.KT-Rev'!F63</f>
        <v>3800</v>
      </c>
      <c r="N62" s="22">
        <f>'09.TK-Rev'!F63</f>
        <v>5641</v>
      </c>
      <c r="O62" s="22">
        <f>'10.SV-Rev'!F63</f>
        <v>4800</v>
      </c>
      <c r="P62" s="22">
        <f>'11.PS-Rev'!F63</f>
        <v>4500</v>
      </c>
      <c r="Q62" s="22">
        <f>'12.KCh-Rev'!F63</f>
        <v>3200</v>
      </c>
      <c r="R62" s="22">
        <f>'13.KS-Rev'!F63</f>
        <v>3910</v>
      </c>
      <c r="S62" s="22">
        <f>'14.KP-Rev'!F63</f>
        <v>3200</v>
      </c>
      <c r="T62" s="22">
        <f>'15.PSH-Rev'!F63</f>
        <v>2600</v>
      </c>
      <c r="U62" s="22">
        <f>'16.KK-Rev'!F63</f>
        <v>3000</v>
      </c>
      <c r="V62" s="22">
        <f>'17.PVH-Rev'!F63</f>
        <v>4400</v>
      </c>
      <c r="W62" s="22">
        <f>'18.KT-Rev'!F63</f>
        <v>4400</v>
      </c>
      <c r="X62" s="22">
        <f>'19.RK-Rev'!F63</f>
        <v>5100</v>
      </c>
      <c r="Y62" s="22">
        <f>'20.MD-Rev'!F63</f>
        <v>3300</v>
      </c>
      <c r="Z62" s="22">
        <f>'21.BM-Rev'!F63</f>
        <v>3600</v>
      </c>
      <c r="AA62" s="22">
        <f>'22.ST-Rev'!F63</f>
        <v>3200</v>
      </c>
      <c r="AB62" s="22">
        <f>'23.KE-Rev'!F63</f>
        <v>3900</v>
      </c>
      <c r="AC62" s="22">
        <f>'24.PL-Rev'!F63</f>
        <v>4500</v>
      </c>
      <c r="AD62" s="22">
        <f>'25.OM-Rev'!F63</f>
        <v>3000</v>
      </c>
      <c r="AE62" s="22">
        <f>'26.TB-Rev'!F63</f>
        <v>3500</v>
      </c>
    </row>
    <row r="63" spans="1:31" ht="18" customHeight="1" x14ac:dyDescent="0.25">
      <c r="A63" s="19"/>
      <c r="B63" s="17">
        <v>7501</v>
      </c>
      <c r="C63" s="17"/>
      <c r="D63" s="15" t="s">
        <v>165</v>
      </c>
      <c r="E63" s="11" t="s">
        <v>166</v>
      </c>
      <c r="F63" s="21">
        <f t="shared" si="0"/>
        <v>111318.53</v>
      </c>
      <c r="G63" s="22">
        <f>'02.PP-Rev'!G64</f>
        <v>18077.53</v>
      </c>
      <c r="H63" s="22">
        <f>'03.KD-Rev'!F64</f>
        <v>3800</v>
      </c>
      <c r="I63" s="22">
        <f>'04.KC-Rev'!F64</f>
        <v>3800</v>
      </c>
      <c r="J63" s="22">
        <f>'05.BT-Rev'!F64</f>
        <v>4200</v>
      </c>
      <c r="K63" s="22">
        <f>'06.PV-Rev'!F64</f>
        <v>4100</v>
      </c>
      <c r="L63" s="22">
        <f>'07.SR-Rev'!F64</f>
        <v>3800</v>
      </c>
      <c r="M63" s="22">
        <f>'08.KT-Rev'!F64</f>
        <v>3800</v>
      </c>
      <c r="N63" s="22">
        <f>'09.TK-Rev'!F64</f>
        <v>5641</v>
      </c>
      <c r="O63" s="22">
        <f>'10.SV-Rev'!F64</f>
        <v>4800</v>
      </c>
      <c r="P63" s="22">
        <f>'11.PS-Rev'!F64</f>
        <v>4500</v>
      </c>
      <c r="Q63" s="22">
        <f>'12.KCh-Rev'!F64</f>
        <v>3200</v>
      </c>
      <c r="R63" s="22">
        <f>'13.KS-Rev'!F64</f>
        <v>3900</v>
      </c>
      <c r="S63" s="22">
        <f>'14.KP-Rev'!F64</f>
        <v>3200</v>
      </c>
      <c r="T63" s="22">
        <f>'15.PSH-Rev'!F64</f>
        <v>2600</v>
      </c>
      <c r="U63" s="22">
        <f>'16.KK-Rev'!F64</f>
        <v>3000</v>
      </c>
      <c r="V63" s="22">
        <f>'17.PVH-Rev'!F64</f>
        <v>4400</v>
      </c>
      <c r="W63" s="22">
        <f>'18.KT-Rev'!F64</f>
        <v>4400</v>
      </c>
      <c r="X63" s="22">
        <f>'19.RK-Rev'!F64</f>
        <v>5100</v>
      </c>
      <c r="Y63" s="22">
        <f>'20.MD-Rev'!F64</f>
        <v>3300</v>
      </c>
      <c r="Z63" s="22">
        <f>'21.BM-Rev'!F64</f>
        <v>3600</v>
      </c>
      <c r="AA63" s="22">
        <f>'22.ST-Rev'!F64</f>
        <v>3200</v>
      </c>
      <c r="AB63" s="22">
        <f>'23.KE-Rev'!F64</f>
        <v>3900</v>
      </c>
      <c r="AC63" s="22">
        <f>'24.PL-Rev'!F64</f>
        <v>4500</v>
      </c>
      <c r="AD63" s="22">
        <f>'25.OM-Rev'!F64</f>
        <v>3000</v>
      </c>
      <c r="AE63" s="22">
        <f>'26.TB-Rev'!F64</f>
        <v>3500</v>
      </c>
    </row>
    <row r="64" spans="1:31" ht="18" customHeight="1" x14ac:dyDescent="0.25">
      <c r="A64" s="19"/>
      <c r="B64" s="17">
        <v>7502</v>
      </c>
      <c r="C64" s="17"/>
      <c r="D64" s="15" t="s">
        <v>167</v>
      </c>
      <c r="E64" s="11" t="s">
        <v>168</v>
      </c>
      <c r="F64" s="21">
        <f t="shared" si="0"/>
        <v>0</v>
      </c>
      <c r="G64" s="22">
        <f>'02.PP-Rev'!G65</f>
        <v>0</v>
      </c>
      <c r="H64" s="22">
        <f>'03.KD-Rev'!F65</f>
        <v>0</v>
      </c>
      <c r="I64" s="22">
        <f>'04.KC-Rev'!F65</f>
        <v>0</v>
      </c>
      <c r="J64" s="22">
        <f>'05.BT-Rev'!F65</f>
        <v>0</v>
      </c>
      <c r="K64" s="22">
        <f>'06.PV-Rev'!F65</f>
        <v>0</v>
      </c>
      <c r="L64" s="22">
        <f>'07.SR-Rev'!F65</f>
        <v>0</v>
      </c>
      <c r="M64" s="22">
        <f>'08.KT-Rev'!F65</f>
        <v>0</v>
      </c>
      <c r="N64" s="22">
        <f>'09.TK-Rev'!F65</f>
        <v>0</v>
      </c>
      <c r="O64" s="22">
        <f>'10.SV-Rev'!F65</f>
        <v>0</v>
      </c>
      <c r="P64" s="22">
        <f>'11.PS-Rev'!F65</f>
        <v>0</v>
      </c>
      <c r="Q64" s="22">
        <f>'12.KCh-Rev'!F65</f>
        <v>0</v>
      </c>
      <c r="R64" s="22">
        <f>'13.KS-Rev'!F65</f>
        <v>0</v>
      </c>
      <c r="S64" s="22">
        <f>'14.KP-Rev'!F65</f>
        <v>0</v>
      </c>
      <c r="T64" s="22">
        <f>'15.PSH-Rev'!F65</f>
        <v>0</v>
      </c>
      <c r="U64" s="22">
        <f>'16.KK-Rev'!F65</f>
        <v>0</v>
      </c>
      <c r="V64" s="22">
        <f>'17.PVH-Rev'!F65</f>
        <v>0</v>
      </c>
      <c r="W64" s="22">
        <f>'18.KT-Rev'!F65</f>
        <v>0</v>
      </c>
      <c r="X64" s="22">
        <f>'19.RK-Rev'!F65</f>
        <v>0</v>
      </c>
      <c r="Y64" s="22">
        <f>'20.MD-Rev'!F65</f>
        <v>0</v>
      </c>
      <c r="Z64" s="22">
        <f>'21.BM-Rev'!F65</f>
        <v>0</v>
      </c>
      <c r="AA64" s="22">
        <f>'22.ST-Rev'!F65</f>
        <v>0</v>
      </c>
      <c r="AB64" s="22">
        <f>'23.KE-Rev'!F65</f>
        <v>0</v>
      </c>
      <c r="AC64" s="22">
        <f>'24.PL-Rev'!F65</f>
        <v>0</v>
      </c>
      <c r="AD64" s="22">
        <f>'25.OM-Rev'!F65</f>
        <v>0</v>
      </c>
      <c r="AE64" s="22">
        <f>'26.TB-Rev'!F65</f>
        <v>0</v>
      </c>
    </row>
    <row r="65" spans="1:31" ht="18" customHeight="1" x14ac:dyDescent="0.25">
      <c r="A65" s="19"/>
      <c r="B65" s="17"/>
      <c r="C65" s="17">
        <v>75021</v>
      </c>
      <c r="D65" s="15" t="s">
        <v>169</v>
      </c>
      <c r="E65" s="11" t="s">
        <v>170</v>
      </c>
      <c r="F65" s="21">
        <f t="shared" si="0"/>
        <v>0</v>
      </c>
      <c r="G65" s="22">
        <f>'02.PP-Rev'!G66</f>
        <v>0</v>
      </c>
      <c r="H65" s="22">
        <f>'03.KD-Rev'!F66</f>
        <v>0</v>
      </c>
      <c r="I65" s="22">
        <f>'04.KC-Rev'!F66</f>
        <v>0</v>
      </c>
      <c r="J65" s="22">
        <f>'05.BT-Rev'!F66</f>
        <v>0</v>
      </c>
      <c r="K65" s="22">
        <f>'06.PV-Rev'!F66</f>
        <v>0</v>
      </c>
      <c r="L65" s="22">
        <f>'07.SR-Rev'!F66</f>
        <v>0</v>
      </c>
      <c r="M65" s="22">
        <f>'08.KT-Rev'!F66</f>
        <v>0</v>
      </c>
      <c r="N65" s="22">
        <f>'09.TK-Rev'!F66</f>
        <v>0</v>
      </c>
      <c r="O65" s="22">
        <f>'10.SV-Rev'!F66</f>
        <v>0</v>
      </c>
      <c r="P65" s="22">
        <f>'11.PS-Rev'!F66</f>
        <v>0</v>
      </c>
      <c r="Q65" s="22">
        <f>'12.KCh-Rev'!F66</f>
        <v>0</v>
      </c>
      <c r="R65" s="22">
        <f>'13.KS-Rev'!F66</f>
        <v>0</v>
      </c>
      <c r="S65" s="22">
        <f>'14.KP-Rev'!F66</f>
        <v>0</v>
      </c>
      <c r="T65" s="22">
        <f>'15.PSH-Rev'!F66</f>
        <v>0</v>
      </c>
      <c r="U65" s="22">
        <f>'16.KK-Rev'!F66</f>
        <v>0</v>
      </c>
      <c r="V65" s="22">
        <f>'17.PVH-Rev'!F66</f>
        <v>0</v>
      </c>
      <c r="W65" s="22">
        <f>'18.KT-Rev'!F66</f>
        <v>0</v>
      </c>
      <c r="X65" s="22">
        <f>'19.RK-Rev'!F66</f>
        <v>0</v>
      </c>
      <c r="Y65" s="22">
        <f>'20.MD-Rev'!F66</f>
        <v>0</v>
      </c>
      <c r="Z65" s="22">
        <f>'21.BM-Rev'!F66</f>
        <v>0</v>
      </c>
      <c r="AA65" s="22">
        <f>'22.ST-Rev'!F66</f>
        <v>0</v>
      </c>
      <c r="AB65" s="22">
        <f>'23.KE-Rev'!F66</f>
        <v>0</v>
      </c>
      <c r="AC65" s="22">
        <f>'24.PL-Rev'!F66</f>
        <v>0</v>
      </c>
      <c r="AD65" s="22">
        <f>'25.OM-Rev'!F66</f>
        <v>0</v>
      </c>
      <c r="AE65" s="22">
        <f>'26.TB-Rev'!F66</f>
        <v>0</v>
      </c>
    </row>
    <row r="66" spans="1:31" ht="18" customHeight="1" x14ac:dyDescent="0.25">
      <c r="A66" s="19"/>
      <c r="B66" s="17"/>
      <c r="C66" s="17">
        <v>75022</v>
      </c>
      <c r="D66" s="15" t="s">
        <v>171</v>
      </c>
      <c r="E66" s="11" t="s">
        <v>172</v>
      </c>
      <c r="F66" s="21">
        <f t="shared" si="0"/>
        <v>0</v>
      </c>
      <c r="G66" s="22">
        <f>'02.PP-Rev'!G67</f>
        <v>0</v>
      </c>
      <c r="H66" s="22">
        <f>'03.KD-Rev'!F67</f>
        <v>0</v>
      </c>
      <c r="I66" s="22">
        <f>'04.KC-Rev'!F67</f>
        <v>0</v>
      </c>
      <c r="J66" s="22">
        <f>'05.BT-Rev'!F67</f>
        <v>0</v>
      </c>
      <c r="K66" s="22">
        <f>'06.PV-Rev'!F67</f>
        <v>0</v>
      </c>
      <c r="L66" s="22">
        <f>'07.SR-Rev'!F67</f>
        <v>0</v>
      </c>
      <c r="M66" s="22">
        <f>'08.KT-Rev'!F67</f>
        <v>0</v>
      </c>
      <c r="N66" s="22">
        <f>'09.TK-Rev'!F67</f>
        <v>0</v>
      </c>
      <c r="O66" s="22">
        <f>'10.SV-Rev'!F67</f>
        <v>0</v>
      </c>
      <c r="P66" s="22">
        <f>'11.PS-Rev'!F67</f>
        <v>0</v>
      </c>
      <c r="Q66" s="22">
        <f>'12.KCh-Rev'!F67</f>
        <v>0</v>
      </c>
      <c r="R66" s="22">
        <f>'13.KS-Rev'!F67</f>
        <v>0</v>
      </c>
      <c r="S66" s="22">
        <f>'14.KP-Rev'!F67</f>
        <v>0</v>
      </c>
      <c r="T66" s="22">
        <f>'15.PSH-Rev'!F67</f>
        <v>0</v>
      </c>
      <c r="U66" s="22">
        <f>'16.KK-Rev'!F67</f>
        <v>0</v>
      </c>
      <c r="V66" s="22">
        <f>'17.PVH-Rev'!F67</f>
        <v>0</v>
      </c>
      <c r="W66" s="22">
        <f>'18.KT-Rev'!F67</f>
        <v>0</v>
      </c>
      <c r="X66" s="22">
        <f>'19.RK-Rev'!F67</f>
        <v>0</v>
      </c>
      <c r="Y66" s="22">
        <f>'20.MD-Rev'!F67</f>
        <v>0</v>
      </c>
      <c r="Z66" s="22">
        <f>'21.BM-Rev'!F67</f>
        <v>0</v>
      </c>
      <c r="AA66" s="22">
        <f>'22.ST-Rev'!F67</f>
        <v>0</v>
      </c>
      <c r="AB66" s="22">
        <f>'23.KE-Rev'!F67</f>
        <v>0</v>
      </c>
      <c r="AC66" s="22">
        <f>'24.PL-Rev'!F67</f>
        <v>0</v>
      </c>
      <c r="AD66" s="22">
        <f>'25.OM-Rev'!F67</f>
        <v>0</v>
      </c>
      <c r="AE66" s="22">
        <f>'26.TB-Rev'!F67</f>
        <v>0</v>
      </c>
    </row>
    <row r="67" spans="1:31" ht="18" customHeight="1" x14ac:dyDescent="0.25">
      <c r="A67" s="19"/>
      <c r="B67" s="17"/>
      <c r="C67" s="17">
        <v>75023</v>
      </c>
      <c r="D67" s="15" t="s">
        <v>173</v>
      </c>
      <c r="E67" s="11" t="s">
        <v>174</v>
      </c>
      <c r="F67" s="21">
        <f t="shared" si="0"/>
        <v>0</v>
      </c>
      <c r="G67" s="22">
        <f>'02.PP-Rev'!G68</f>
        <v>0</v>
      </c>
      <c r="H67" s="22">
        <f>'03.KD-Rev'!F68</f>
        <v>0</v>
      </c>
      <c r="I67" s="22">
        <f>'04.KC-Rev'!F68</f>
        <v>0</v>
      </c>
      <c r="J67" s="22">
        <f>'05.BT-Rev'!F68</f>
        <v>0</v>
      </c>
      <c r="K67" s="22">
        <f>'06.PV-Rev'!F68</f>
        <v>0</v>
      </c>
      <c r="L67" s="22">
        <f>'07.SR-Rev'!F68</f>
        <v>0</v>
      </c>
      <c r="M67" s="22">
        <f>'08.KT-Rev'!F68</f>
        <v>0</v>
      </c>
      <c r="N67" s="22">
        <f>'09.TK-Rev'!F68</f>
        <v>0</v>
      </c>
      <c r="O67" s="22">
        <f>'10.SV-Rev'!F68</f>
        <v>0</v>
      </c>
      <c r="P67" s="22">
        <f>'11.PS-Rev'!F68</f>
        <v>0</v>
      </c>
      <c r="Q67" s="22">
        <f>'12.KCh-Rev'!F68</f>
        <v>0</v>
      </c>
      <c r="R67" s="22">
        <f>'13.KS-Rev'!F68</f>
        <v>0</v>
      </c>
      <c r="S67" s="22">
        <f>'14.KP-Rev'!F68</f>
        <v>0</v>
      </c>
      <c r="T67" s="22">
        <f>'15.PSH-Rev'!F68</f>
        <v>0</v>
      </c>
      <c r="U67" s="22">
        <f>'16.KK-Rev'!F68</f>
        <v>0</v>
      </c>
      <c r="V67" s="22">
        <f>'17.PVH-Rev'!F68</f>
        <v>0</v>
      </c>
      <c r="W67" s="22">
        <f>'18.KT-Rev'!F68</f>
        <v>0</v>
      </c>
      <c r="X67" s="22">
        <f>'19.RK-Rev'!F68</f>
        <v>0</v>
      </c>
      <c r="Y67" s="22">
        <f>'20.MD-Rev'!F68</f>
        <v>0</v>
      </c>
      <c r="Z67" s="22">
        <f>'21.BM-Rev'!F68</f>
        <v>0</v>
      </c>
      <c r="AA67" s="22">
        <f>'22.ST-Rev'!F68</f>
        <v>0</v>
      </c>
      <c r="AB67" s="22">
        <f>'23.KE-Rev'!F68</f>
        <v>0</v>
      </c>
      <c r="AC67" s="22">
        <f>'24.PL-Rev'!F68</f>
        <v>0</v>
      </c>
      <c r="AD67" s="22">
        <f>'25.OM-Rev'!F68</f>
        <v>0</v>
      </c>
      <c r="AE67" s="22">
        <f>'26.TB-Rev'!F68</f>
        <v>0</v>
      </c>
    </row>
    <row r="68" spans="1:31" ht="18" customHeight="1" x14ac:dyDescent="0.25">
      <c r="A68" s="19"/>
      <c r="B68" s="17">
        <v>7503</v>
      </c>
      <c r="C68" s="17"/>
      <c r="D68" s="15" t="s">
        <v>175</v>
      </c>
      <c r="E68" s="11" t="s">
        <v>176</v>
      </c>
      <c r="F68" s="21">
        <f t="shared" si="0"/>
        <v>0</v>
      </c>
      <c r="G68" s="22">
        <f>'02.PP-Rev'!G69</f>
        <v>0</v>
      </c>
      <c r="H68" s="22">
        <f>'03.KD-Rev'!F69</f>
        <v>0</v>
      </c>
      <c r="I68" s="22">
        <f>'04.KC-Rev'!F69</f>
        <v>0</v>
      </c>
      <c r="J68" s="22">
        <f>'05.BT-Rev'!F69</f>
        <v>0</v>
      </c>
      <c r="K68" s="22">
        <f>'06.PV-Rev'!F69</f>
        <v>0</v>
      </c>
      <c r="L68" s="22">
        <f>'07.SR-Rev'!F69</f>
        <v>0</v>
      </c>
      <c r="M68" s="22">
        <f>'08.KT-Rev'!F69</f>
        <v>0</v>
      </c>
      <c r="N68" s="22">
        <f>'09.TK-Rev'!F69</f>
        <v>0</v>
      </c>
      <c r="O68" s="22">
        <f>'10.SV-Rev'!F69</f>
        <v>0</v>
      </c>
      <c r="P68" s="22">
        <f>'11.PS-Rev'!F69</f>
        <v>0</v>
      </c>
      <c r="Q68" s="22">
        <f>'12.KCh-Rev'!F69</f>
        <v>0</v>
      </c>
      <c r="R68" s="22">
        <f>'13.KS-Rev'!F69</f>
        <v>0</v>
      </c>
      <c r="S68" s="22">
        <f>'14.KP-Rev'!F69</f>
        <v>0</v>
      </c>
      <c r="T68" s="22">
        <f>'15.PSH-Rev'!F69</f>
        <v>0</v>
      </c>
      <c r="U68" s="22">
        <f>'16.KK-Rev'!F69</f>
        <v>0</v>
      </c>
      <c r="V68" s="22">
        <f>'17.PVH-Rev'!F69</f>
        <v>0</v>
      </c>
      <c r="W68" s="22">
        <f>'18.KT-Rev'!F69</f>
        <v>0</v>
      </c>
      <c r="X68" s="22">
        <f>'19.RK-Rev'!F69</f>
        <v>0</v>
      </c>
      <c r="Y68" s="22">
        <f>'20.MD-Rev'!F69</f>
        <v>0</v>
      </c>
      <c r="Z68" s="22">
        <f>'21.BM-Rev'!F69</f>
        <v>0</v>
      </c>
      <c r="AA68" s="22">
        <f>'22.ST-Rev'!F69</f>
        <v>0</v>
      </c>
      <c r="AB68" s="22">
        <f>'23.KE-Rev'!F69</f>
        <v>0</v>
      </c>
      <c r="AC68" s="22">
        <f>'24.PL-Rev'!F69</f>
        <v>0</v>
      </c>
      <c r="AD68" s="22">
        <f>'25.OM-Rev'!F69</f>
        <v>0</v>
      </c>
      <c r="AE68" s="22">
        <f>'26.TB-Rev'!F69</f>
        <v>0</v>
      </c>
    </row>
    <row r="69" spans="1:31" ht="18" customHeight="1" x14ac:dyDescent="0.25">
      <c r="A69" s="19"/>
      <c r="B69" s="17">
        <v>7504</v>
      </c>
      <c r="C69" s="17"/>
      <c r="D69" s="15" t="s">
        <v>177</v>
      </c>
      <c r="E69" s="11" t="s">
        <v>178</v>
      </c>
      <c r="F69" s="21">
        <f t="shared" si="0"/>
        <v>0</v>
      </c>
      <c r="G69" s="22">
        <f>'02.PP-Rev'!G70</f>
        <v>0</v>
      </c>
      <c r="H69" s="22">
        <f>'03.KD-Rev'!F70</f>
        <v>0</v>
      </c>
      <c r="I69" s="22">
        <f>'04.KC-Rev'!F70</f>
        <v>0</v>
      </c>
      <c r="J69" s="22">
        <f>'05.BT-Rev'!F70</f>
        <v>0</v>
      </c>
      <c r="K69" s="22">
        <f>'06.PV-Rev'!F70</f>
        <v>0</v>
      </c>
      <c r="L69" s="22">
        <f>'07.SR-Rev'!F70</f>
        <v>0</v>
      </c>
      <c r="M69" s="22">
        <f>'08.KT-Rev'!F70</f>
        <v>0</v>
      </c>
      <c r="N69" s="22">
        <f>'09.TK-Rev'!F70</f>
        <v>0</v>
      </c>
      <c r="O69" s="22">
        <f>'10.SV-Rev'!F70</f>
        <v>0</v>
      </c>
      <c r="P69" s="22">
        <f>'11.PS-Rev'!F70</f>
        <v>0</v>
      </c>
      <c r="Q69" s="22">
        <f>'12.KCh-Rev'!F70</f>
        <v>0</v>
      </c>
      <c r="R69" s="22">
        <f>'13.KS-Rev'!F70</f>
        <v>0</v>
      </c>
      <c r="S69" s="22">
        <f>'14.KP-Rev'!F70</f>
        <v>0</v>
      </c>
      <c r="T69" s="22">
        <f>'15.PSH-Rev'!F70</f>
        <v>0</v>
      </c>
      <c r="U69" s="22">
        <f>'16.KK-Rev'!F70</f>
        <v>0</v>
      </c>
      <c r="V69" s="22">
        <f>'17.PVH-Rev'!F70</f>
        <v>0</v>
      </c>
      <c r="W69" s="22">
        <f>'18.KT-Rev'!F70</f>
        <v>0</v>
      </c>
      <c r="X69" s="22">
        <f>'19.RK-Rev'!F70</f>
        <v>0</v>
      </c>
      <c r="Y69" s="22">
        <f>'20.MD-Rev'!F70</f>
        <v>0</v>
      </c>
      <c r="Z69" s="22">
        <f>'21.BM-Rev'!F70</f>
        <v>0</v>
      </c>
      <c r="AA69" s="22">
        <f>'22.ST-Rev'!F70</f>
        <v>0</v>
      </c>
      <c r="AB69" s="22">
        <f>'23.KE-Rev'!F70</f>
        <v>0</v>
      </c>
      <c r="AC69" s="22">
        <f>'24.PL-Rev'!F70</f>
        <v>0</v>
      </c>
      <c r="AD69" s="22">
        <f>'25.OM-Rev'!F70</f>
        <v>0</v>
      </c>
      <c r="AE69" s="22">
        <f>'26.TB-Rev'!F70</f>
        <v>0</v>
      </c>
    </row>
    <row r="70" spans="1:31" ht="18" customHeight="1" x14ac:dyDescent="0.25">
      <c r="A70" s="19"/>
      <c r="B70" s="17">
        <v>7505</v>
      </c>
      <c r="C70" s="17"/>
      <c r="D70" s="15" t="s">
        <v>179</v>
      </c>
      <c r="E70" s="11" t="s">
        <v>180</v>
      </c>
      <c r="F70" s="21">
        <f t="shared" si="0"/>
        <v>0</v>
      </c>
      <c r="G70" s="22">
        <f>'02.PP-Rev'!G71</f>
        <v>0</v>
      </c>
      <c r="H70" s="22">
        <f>'03.KD-Rev'!F71</f>
        <v>0</v>
      </c>
      <c r="I70" s="22">
        <f>'04.KC-Rev'!F71</f>
        <v>0</v>
      </c>
      <c r="J70" s="22">
        <f>'05.BT-Rev'!F71</f>
        <v>0</v>
      </c>
      <c r="K70" s="22">
        <f>'06.PV-Rev'!F71</f>
        <v>0</v>
      </c>
      <c r="L70" s="22">
        <f>'07.SR-Rev'!F71</f>
        <v>0</v>
      </c>
      <c r="M70" s="22">
        <f>'08.KT-Rev'!F71</f>
        <v>0</v>
      </c>
      <c r="N70" s="22">
        <f>'09.TK-Rev'!F71</f>
        <v>0</v>
      </c>
      <c r="O70" s="22">
        <f>'10.SV-Rev'!F71</f>
        <v>0</v>
      </c>
      <c r="P70" s="22">
        <f>'11.PS-Rev'!F71</f>
        <v>0</v>
      </c>
      <c r="Q70" s="22">
        <f>'12.KCh-Rev'!F71</f>
        <v>0</v>
      </c>
      <c r="R70" s="22">
        <f>'13.KS-Rev'!F71</f>
        <v>0</v>
      </c>
      <c r="S70" s="22">
        <f>'14.KP-Rev'!F71</f>
        <v>0</v>
      </c>
      <c r="T70" s="22">
        <f>'15.PSH-Rev'!F71</f>
        <v>0</v>
      </c>
      <c r="U70" s="22">
        <f>'16.KK-Rev'!F71</f>
        <v>0</v>
      </c>
      <c r="V70" s="22">
        <f>'17.PVH-Rev'!F71</f>
        <v>0</v>
      </c>
      <c r="W70" s="22">
        <f>'18.KT-Rev'!F71</f>
        <v>0</v>
      </c>
      <c r="X70" s="22">
        <f>'19.RK-Rev'!F71</f>
        <v>0</v>
      </c>
      <c r="Y70" s="22">
        <f>'20.MD-Rev'!F71</f>
        <v>0</v>
      </c>
      <c r="Z70" s="22">
        <f>'21.BM-Rev'!F71</f>
        <v>0</v>
      </c>
      <c r="AA70" s="22">
        <f>'22.ST-Rev'!F71</f>
        <v>0</v>
      </c>
      <c r="AB70" s="22">
        <f>'23.KE-Rev'!F71</f>
        <v>0</v>
      </c>
      <c r="AC70" s="22">
        <f>'24.PL-Rev'!F71</f>
        <v>0</v>
      </c>
      <c r="AD70" s="22">
        <f>'25.OM-Rev'!F71</f>
        <v>0</v>
      </c>
      <c r="AE70" s="22">
        <f>'26.TB-Rev'!F71</f>
        <v>0</v>
      </c>
    </row>
    <row r="71" spans="1:31" ht="18" customHeight="1" x14ac:dyDescent="0.25">
      <c r="A71" s="19"/>
      <c r="B71" s="17">
        <v>7506</v>
      </c>
      <c r="C71" s="17"/>
      <c r="D71" s="15" t="s">
        <v>55</v>
      </c>
      <c r="E71" s="11" t="s">
        <v>181</v>
      </c>
      <c r="F71" s="21">
        <f t="shared" ref="F71:F107" si="1">SUM(G71:AE71)</f>
        <v>0</v>
      </c>
      <c r="G71" s="22">
        <f>'02.PP-Rev'!G72</f>
        <v>0</v>
      </c>
      <c r="H71" s="22">
        <f>'03.KD-Rev'!F72</f>
        <v>0</v>
      </c>
      <c r="I71" s="22">
        <f>'04.KC-Rev'!F72</f>
        <v>0</v>
      </c>
      <c r="J71" s="22">
        <f>'05.BT-Rev'!F72</f>
        <v>0</v>
      </c>
      <c r="K71" s="22">
        <f>'06.PV-Rev'!F72</f>
        <v>0</v>
      </c>
      <c r="L71" s="22">
        <f>'07.SR-Rev'!F72</f>
        <v>0</v>
      </c>
      <c r="M71" s="22">
        <f>'08.KT-Rev'!F72</f>
        <v>0</v>
      </c>
      <c r="N71" s="22">
        <f>'09.TK-Rev'!F72</f>
        <v>0</v>
      </c>
      <c r="O71" s="22">
        <f>'10.SV-Rev'!F72</f>
        <v>0</v>
      </c>
      <c r="P71" s="22">
        <f>'11.PS-Rev'!F72</f>
        <v>0</v>
      </c>
      <c r="Q71" s="22">
        <f>'12.KCh-Rev'!F72</f>
        <v>0</v>
      </c>
      <c r="R71" s="22">
        <f>'13.KS-Rev'!F72</f>
        <v>0</v>
      </c>
      <c r="S71" s="22">
        <f>'14.KP-Rev'!F72</f>
        <v>0</v>
      </c>
      <c r="T71" s="22">
        <f>'15.PSH-Rev'!F72</f>
        <v>0</v>
      </c>
      <c r="U71" s="22">
        <f>'16.KK-Rev'!F72</f>
        <v>0</v>
      </c>
      <c r="V71" s="22">
        <f>'17.PVH-Rev'!F72</f>
        <v>0</v>
      </c>
      <c r="W71" s="22">
        <f>'18.KT-Rev'!F72</f>
        <v>0</v>
      </c>
      <c r="X71" s="22">
        <f>'19.RK-Rev'!F72</f>
        <v>0</v>
      </c>
      <c r="Y71" s="22">
        <f>'20.MD-Rev'!F72</f>
        <v>0</v>
      </c>
      <c r="Z71" s="22">
        <f>'21.BM-Rev'!F72</f>
        <v>0</v>
      </c>
      <c r="AA71" s="22">
        <f>'22.ST-Rev'!F72</f>
        <v>0</v>
      </c>
      <c r="AB71" s="22">
        <f>'23.KE-Rev'!F72</f>
        <v>0</v>
      </c>
      <c r="AC71" s="22">
        <f>'24.PL-Rev'!F72</f>
        <v>0</v>
      </c>
      <c r="AD71" s="22">
        <f>'25.OM-Rev'!F72</f>
        <v>0</v>
      </c>
      <c r="AE71" s="22">
        <f>'26.TB-Rev'!F72</f>
        <v>0</v>
      </c>
    </row>
    <row r="72" spans="1:31" ht="18" customHeight="1" x14ac:dyDescent="0.25">
      <c r="A72" s="19"/>
      <c r="B72" s="17"/>
      <c r="C72" s="17">
        <v>75061</v>
      </c>
      <c r="D72" s="15" t="s">
        <v>56</v>
      </c>
      <c r="E72" s="11" t="s">
        <v>182</v>
      </c>
      <c r="F72" s="21">
        <f t="shared" si="1"/>
        <v>0</v>
      </c>
      <c r="G72" s="22">
        <f>'02.PP-Rev'!G73</f>
        <v>0</v>
      </c>
      <c r="H72" s="22">
        <f>'03.KD-Rev'!F73</f>
        <v>0</v>
      </c>
      <c r="I72" s="22">
        <f>'04.KC-Rev'!F73</f>
        <v>0</v>
      </c>
      <c r="J72" s="22">
        <f>'05.BT-Rev'!F73</f>
        <v>0</v>
      </c>
      <c r="K72" s="22">
        <f>'06.PV-Rev'!F73</f>
        <v>0</v>
      </c>
      <c r="L72" s="22">
        <f>'07.SR-Rev'!F73</f>
        <v>0</v>
      </c>
      <c r="M72" s="22">
        <f>'08.KT-Rev'!F73</f>
        <v>0</v>
      </c>
      <c r="N72" s="22">
        <f>'09.TK-Rev'!F73</f>
        <v>0</v>
      </c>
      <c r="O72" s="22">
        <f>'10.SV-Rev'!F73</f>
        <v>0</v>
      </c>
      <c r="P72" s="22">
        <f>'11.PS-Rev'!F73</f>
        <v>0</v>
      </c>
      <c r="Q72" s="22">
        <f>'12.KCh-Rev'!F73</f>
        <v>0</v>
      </c>
      <c r="R72" s="22">
        <f>'13.KS-Rev'!F73</f>
        <v>0</v>
      </c>
      <c r="S72" s="22">
        <f>'14.KP-Rev'!F73</f>
        <v>0</v>
      </c>
      <c r="T72" s="22">
        <f>'15.PSH-Rev'!F73</f>
        <v>0</v>
      </c>
      <c r="U72" s="22">
        <f>'16.KK-Rev'!F73</f>
        <v>0</v>
      </c>
      <c r="V72" s="22">
        <f>'17.PVH-Rev'!F73</f>
        <v>0</v>
      </c>
      <c r="W72" s="22">
        <f>'18.KT-Rev'!F73</f>
        <v>0</v>
      </c>
      <c r="X72" s="22">
        <f>'19.RK-Rev'!F73</f>
        <v>0</v>
      </c>
      <c r="Y72" s="22">
        <f>'20.MD-Rev'!F73</f>
        <v>0</v>
      </c>
      <c r="Z72" s="22">
        <f>'21.BM-Rev'!F73</f>
        <v>0</v>
      </c>
      <c r="AA72" s="22">
        <f>'22.ST-Rev'!F73</f>
        <v>0</v>
      </c>
      <c r="AB72" s="22">
        <f>'23.KE-Rev'!F73</f>
        <v>0</v>
      </c>
      <c r="AC72" s="22">
        <f>'24.PL-Rev'!F73</f>
        <v>0</v>
      </c>
      <c r="AD72" s="22">
        <f>'25.OM-Rev'!F73</f>
        <v>0</v>
      </c>
      <c r="AE72" s="22">
        <f>'26.TB-Rev'!F73</f>
        <v>0</v>
      </c>
    </row>
    <row r="73" spans="1:31" ht="18" customHeight="1" x14ac:dyDescent="0.25">
      <c r="A73" s="19"/>
      <c r="B73" s="17"/>
      <c r="C73" s="17">
        <v>75062</v>
      </c>
      <c r="D73" s="15" t="s">
        <v>183</v>
      </c>
      <c r="E73" s="11" t="s">
        <v>184</v>
      </c>
      <c r="F73" s="21">
        <f t="shared" si="1"/>
        <v>0</v>
      </c>
      <c r="G73" s="22">
        <f>'02.PP-Rev'!G74</f>
        <v>0</v>
      </c>
      <c r="H73" s="22">
        <f>'03.KD-Rev'!F74</f>
        <v>0</v>
      </c>
      <c r="I73" s="22">
        <f>'04.KC-Rev'!F74</f>
        <v>0</v>
      </c>
      <c r="J73" s="22">
        <f>'05.BT-Rev'!F74</f>
        <v>0</v>
      </c>
      <c r="K73" s="22">
        <f>'06.PV-Rev'!F74</f>
        <v>0</v>
      </c>
      <c r="L73" s="22">
        <f>'07.SR-Rev'!F74</f>
        <v>0</v>
      </c>
      <c r="M73" s="22">
        <f>'08.KT-Rev'!F74</f>
        <v>0</v>
      </c>
      <c r="N73" s="22">
        <f>'09.TK-Rev'!F74</f>
        <v>0</v>
      </c>
      <c r="O73" s="22">
        <f>'10.SV-Rev'!F74</f>
        <v>0</v>
      </c>
      <c r="P73" s="22">
        <f>'11.PS-Rev'!F74</f>
        <v>0</v>
      </c>
      <c r="Q73" s="22">
        <f>'12.KCh-Rev'!F74</f>
        <v>0</v>
      </c>
      <c r="R73" s="22">
        <f>'13.KS-Rev'!F74</f>
        <v>0</v>
      </c>
      <c r="S73" s="22">
        <f>'14.KP-Rev'!F74</f>
        <v>0</v>
      </c>
      <c r="T73" s="22">
        <f>'15.PSH-Rev'!F74</f>
        <v>0</v>
      </c>
      <c r="U73" s="22">
        <f>'16.KK-Rev'!F74</f>
        <v>0</v>
      </c>
      <c r="V73" s="22">
        <f>'17.PVH-Rev'!F74</f>
        <v>0</v>
      </c>
      <c r="W73" s="22">
        <f>'18.KT-Rev'!F74</f>
        <v>0</v>
      </c>
      <c r="X73" s="22">
        <f>'19.RK-Rev'!F74</f>
        <v>0</v>
      </c>
      <c r="Y73" s="22">
        <f>'20.MD-Rev'!F74</f>
        <v>0</v>
      </c>
      <c r="Z73" s="22">
        <f>'21.BM-Rev'!F74</f>
        <v>0</v>
      </c>
      <c r="AA73" s="22">
        <f>'22.ST-Rev'!F74</f>
        <v>0</v>
      </c>
      <c r="AB73" s="22">
        <f>'23.KE-Rev'!F74</f>
        <v>0</v>
      </c>
      <c r="AC73" s="22">
        <f>'24.PL-Rev'!F74</f>
        <v>0</v>
      </c>
      <c r="AD73" s="22">
        <f>'25.OM-Rev'!F74</f>
        <v>0</v>
      </c>
      <c r="AE73" s="22">
        <f>'26.TB-Rev'!F74</f>
        <v>0</v>
      </c>
    </row>
    <row r="74" spans="1:31" ht="18" customHeight="1" x14ac:dyDescent="0.25">
      <c r="A74" s="19"/>
      <c r="B74" s="17"/>
      <c r="C74" s="17">
        <v>75063</v>
      </c>
      <c r="D74" s="15" t="s">
        <v>185</v>
      </c>
      <c r="E74" s="11" t="s">
        <v>186</v>
      </c>
      <c r="F74" s="21">
        <f t="shared" si="1"/>
        <v>0</v>
      </c>
      <c r="G74" s="22">
        <f>'02.PP-Rev'!G75</f>
        <v>0</v>
      </c>
      <c r="H74" s="22">
        <f>'03.KD-Rev'!F75</f>
        <v>0</v>
      </c>
      <c r="I74" s="22">
        <f>'04.KC-Rev'!F75</f>
        <v>0</v>
      </c>
      <c r="J74" s="22">
        <f>'05.BT-Rev'!F75</f>
        <v>0</v>
      </c>
      <c r="K74" s="22">
        <f>'06.PV-Rev'!F75</f>
        <v>0</v>
      </c>
      <c r="L74" s="22">
        <f>'07.SR-Rev'!F75</f>
        <v>0</v>
      </c>
      <c r="M74" s="22">
        <f>'08.KT-Rev'!F75</f>
        <v>0</v>
      </c>
      <c r="N74" s="22">
        <f>'09.TK-Rev'!F75</f>
        <v>0</v>
      </c>
      <c r="O74" s="22">
        <f>'10.SV-Rev'!F75</f>
        <v>0</v>
      </c>
      <c r="P74" s="22">
        <f>'11.PS-Rev'!F75</f>
        <v>0</v>
      </c>
      <c r="Q74" s="22">
        <f>'12.KCh-Rev'!F75</f>
        <v>0</v>
      </c>
      <c r="R74" s="22">
        <f>'13.KS-Rev'!F75</f>
        <v>0</v>
      </c>
      <c r="S74" s="22">
        <f>'14.KP-Rev'!F75</f>
        <v>0</v>
      </c>
      <c r="T74" s="22">
        <f>'15.PSH-Rev'!F75</f>
        <v>0</v>
      </c>
      <c r="U74" s="22">
        <f>'16.KK-Rev'!F75</f>
        <v>0</v>
      </c>
      <c r="V74" s="22">
        <f>'17.PVH-Rev'!F75</f>
        <v>0</v>
      </c>
      <c r="W74" s="22">
        <f>'18.KT-Rev'!F75</f>
        <v>0</v>
      </c>
      <c r="X74" s="22">
        <f>'19.RK-Rev'!F75</f>
        <v>0</v>
      </c>
      <c r="Y74" s="22">
        <f>'20.MD-Rev'!F75</f>
        <v>0</v>
      </c>
      <c r="Z74" s="22">
        <f>'21.BM-Rev'!F75</f>
        <v>0</v>
      </c>
      <c r="AA74" s="22">
        <f>'22.ST-Rev'!F75</f>
        <v>0</v>
      </c>
      <c r="AB74" s="22">
        <f>'23.KE-Rev'!F75</f>
        <v>0</v>
      </c>
      <c r="AC74" s="22">
        <f>'24.PL-Rev'!F75</f>
        <v>0</v>
      </c>
      <c r="AD74" s="22">
        <f>'25.OM-Rev'!F75</f>
        <v>0</v>
      </c>
      <c r="AE74" s="22">
        <f>'26.TB-Rev'!F75</f>
        <v>0</v>
      </c>
    </row>
    <row r="75" spans="1:31" ht="18" customHeight="1" x14ac:dyDescent="0.25">
      <c r="A75" s="19"/>
      <c r="B75" s="17"/>
      <c r="C75" s="17">
        <v>75064</v>
      </c>
      <c r="D75" s="15" t="s">
        <v>187</v>
      </c>
      <c r="E75" s="11" t="s">
        <v>188</v>
      </c>
      <c r="F75" s="21">
        <f t="shared" si="1"/>
        <v>0</v>
      </c>
      <c r="G75" s="22">
        <f>'02.PP-Rev'!G76</f>
        <v>0</v>
      </c>
      <c r="H75" s="22">
        <f>'03.KD-Rev'!F76</f>
        <v>0</v>
      </c>
      <c r="I75" s="22">
        <f>'04.KC-Rev'!F76</f>
        <v>0</v>
      </c>
      <c r="J75" s="22">
        <f>'05.BT-Rev'!F76</f>
        <v>0</v>
      </c>
      <c r="K75" s="22">
        <f>'06.PV-Rev'!F76</f>
        <v>0</v>
      </c>
      <c r="L75" s="22">
        <f>'07.SR-Rev'!F76</f>
        <v>0</v>
      </c>
      <c r="M75" s="22">
        <f>'08.KT-Rev'!F76</f>
        <v>0</v>
      </c>
      <c r="N75" s="22">
        <f>'09.TK-Rev'!F76</f>
        <v>0</v>
      </c>
      <c r="O75" s="22">
        <f>'10.SV-Rev'!F76</f>
        <v>0</v>
      </c>
      <c r="P75" s="22">
        <f>'11.PS-Rev'!F76</f>
        <v>0</v>
      </c>
      <c r="Q75" s="22">
        <f>'12.KCh-Rev'!F76</f>
        <v>0</v>
      </c>
      <c r="R75" s="22">
        <f>'13.KS-Rev'!F76</f>
        <v>0</v>
      </c>
      <c r="S75" s="22">
        <f>'14.KP-Rev'!F76</f>
        <v>0</v>
      </c>
      <c r="T75" s="22">
        <f>'15.PSH-Rev'!F76</f>
        <v>0</v>
      </c>
      <c r="U75" s="22">
        <f>'16.KK-Rev'!F76</f>
        <v>0</v>
      </c>
      <c r="V75" s="22">
        <f>'17.PVH-Rev'!F76</f>
        <v>0</v>
      </c>
      <c r="W75" s="22">
        <f>'18.KT-Rev'!F76</f>
        <v>0</v>
      </c>
      <c r="X75" s="22">
        <f>'19.RK-Rev'!F76</f>
        <v>0</v>
      </c>
      <c r="Y75" s="22">
        <f>'20.MD-Rev'!F76</f>
        <v>0</v>
      </c>
      <c r="Z75" s="22">
        <f>'21.BM-Rev'!F76</f>
        <v>0</v>
      </c>
      <c r="AA75" s="22">
        <f>'22.ST-Rev'!F76</f>
        <v>0</v>
      </c>
      <c r="AB75" s="22">
        <f>'23.KE-Rev'!F76</f>
        <v>0</v>
      </c>
      <c r="AC75" s="22">
        <f>'24.PL-Rev'!F76</f>
        <v>0</v>
      </c>
      <c r="AD75" s="22">
        <f>'25.OM-Rev'!F76</f>
        <v>0</v>
      </c>
      <c r="AE75" s="22">
        <f>'26.TB-Rev'!F76</f>
        <v>0</v>
      </c>
    </row>
    <row r="76" spans="1:31" ht="18" customHeight="1" x14ac:dyDescent="0.25">
      <c r="A76" s="19"/>
      <c r="B76" s="17"/>
      <c r="C76" s="17">
        <v>75068</v>
      </c>
      <c r="D76" s="15" t="s">
        <v>44</v>
      </c>
      <c r="E76" s="11" t="s">
        <v>115</v>
      </c>
      <c r="F76" s="21">
        <f t="shared" si="1"/>
        <v>0</v>
      </c>
      <c r="G76" s="22">
        <f>'02.PP-Rev'!G77</f>
        <v>0</v>
      </c>
      <c r="H76" s="22">
        <f>'03.KD-Rev'!F77</f>
        <v>0</v>
      </c>
      <c r="I76" s="22">
        <f>'04.KC-Rev'!F77</f>
        <v>0</v>
      </c>
      <c r="J76" s="22">
        <f>'05.BT-Rev'!F77</f>
        <v>0</v>
      </c>
      <c r="K76" s="22">
        <f>'06.PV-Rev'!F77</f>
        <v>0</v>
      </c>
      <c r="L76" s="22">
        <f>'07.SR-Rev'!F77</f>
        <v>0</v>
      </c>
      <c r="M76" s="22">
        <f>'08.KT-Rev'!F77</f>
        <v>0</v>
      </c>
      <c r="N76" s="22">
        <f>'09.TK-Rev'!F77</f>
        <v>0</v>
      </c>
      <c r="O76" s="22">
        <f>'10.SV-Rev'!F77</f>
        <v>0</v>
      </c>
      <c r="P76" s="22">
        <f>'11.PS-Rev'!F77</f>
        <v>0</v>
      </c>
      <c r="Q76" s="22">
        <f>'12.KCh-Rev'!F77</f>
        <v>0</v>
      </c>
      <c r="R76" s="22">
        <f>'13.KS-Rev'!F77</f>
        <v>0</v>
      </c>
      <c r="S76" s="22">
        <f>'14.KP-Rev'!F77</f>
        <v>0</v>
      </c>
      <c r="T76" s="22">
        <f>'15.PSH-Rev'!F77</f>
        <v>0</v>
      </c>
      <c r="U76" s="22">
        <f>'16.KK-Rev'!F77</f>
        <v>0</v>
      </c>
      <c r="V76" s="22">
        <f>'17.PVH-Rev'!F77</f>
        <v>0</v>
      </c>
      <c r="W76" s="22">
        <f>'18.KT-Rev'!F77</f>
        <v>0</v>
      </c>
      <c r="X76" s="22">
        <f>'19.RK-Rev'!F77</f>
        <v>0</v>
      </c>
      <c r="Y76" s="22">
        <f>'20.MD-Rev'!F77</f>
        <v>0</v>
      </c>
      <c r="Z76" s="22">
        <f>'21.BM-Rev'!F77</f>
        <v>0</v>
      </c>
      <c r="AA76" s="22">
        <f>'22.ST-Rev'!F77</f>
        <v>0</v>
      </c>
      <c r="AB76" s="22">
        <f>'23.KE-Rev'!F77</f>
        <v>0</v>
      </c>
      <c r="AC76" s="22">
        <f>'24.PL-Rev'!F77</f>
        <v>0</v>
      </c>
      <c r="AD76" s="22">
        <f>'25.OM-Rev'!F77</f>
        <v>0</v>
      </c>
      <c r="AE76" s="22">
        <f>'26.TB-Rev'!F77</f>
        <v>0</v>
      </c>
    </row>
    <row r="77" spans="1:31" ht="18" customHeight="1" x14ac:dyDescent="0.25">
      <c r="A77" s="19"/>
      <c r="B77" s="17">
        <v>7507</v>
      </c>
      <c r="C77" s="17"/>
      <c r="D77" s="15" t="s">
        <v>189</v>
      </c>
      <c r="E77" s="11" t="s">
        <v>190</v>
      </c>
      <c r="F77" s="21">
        <f t="shared" si="1"/>
        <v>10</v>
      </c>
      <c r="G77" s="22">
        <f>'02.PP-Rev'!G78</f>
        <v>0</v>
      </c>
      <c r="H77" s="22">
        <f>'03.KD-Rev'!F78</f>
        <v>0</v>
      </c>
      <c r="I77" s="22">
        <f>'04.KC-Rev'!F78</f>
        <v>0</v>
      </c>
      <c r="J77" s="22">
        <f>'05.BT-Rev'!F78</f>
        <v>0</v>
      </c>
      <c r="K77" s="22">
        <f>'06.PV-Rev'!F78</f>
        <v>0</v>
      </c>
      <c r="L77" s="22">
        <f>'07.SR-Rev'!F78</f>
        <v>0</v>
      </c>
      <c r="M77" s="22">
        <f>'08.KT-Rev'!F78</f>
        <v>0</v>
      </c>
      <c r="N77" s="22">
        <f>'09.TK-Rev'!F78</f>
        <v>0</v>
      </c>
      <c r="O77" s="22">
        <f>'10.SV-Rev'!F78</f>
        <v>0</v>
      </c>
      <c r="P77" s="22">
        <f>'11.PS-Rev'!F78</f>
        <v>0</v>
      </c>
      <c r="Q77" s="22">
        <f>'12.KCh-Rev'!F78</f>
        <v>0</v>
      </c>
      <c r="R77" s="22">
        <f>'13.KS-Rev'!F78</f>
        <v>10</v>
      </c>
      <c r="S77" s="22">
        <f>'14.KP-Rev'!F78</f>
        <v>0</v>
      </c>
      <c r="T77" s="22">
        <f>'15.PSH-Rev'!F78</f>
        <v>0</v>
      </c>
      <c r="U77" s="22">
        <f>'16.KK-Rev'!F78</f>
        <v>0</v>
      </c>
      <c r="V77" s="22">
        <f>'17.PVH-Rev'!F78</f>
        <v>0</v>
      </c>
      <c r="W77" s="22">
        <f>'18.KT-Rev'!F78</f>
        <v>0</v>
      </c>
      <c r="X77" s="22">
        <f>'19.RK-Rev'!F78</f>
        <v>0</v>
      </c>
      <c r="Y77" s="22">
        <f>'20.MD-Rev'!F78</f>
        <v>0</v>
      </c>
      <c r="Z77" s="22">
        <f>'21.BM-Rev'!F78</f>
        <v>0</v>
      </c>
      <c r="AA77" s="22">
        <f>'22.ST-Rev'!F78</f>
        <v>0</v>
      </c>
      <c r="AB77" s="22">
        <f>'23.KE-Rev'!F78</f>
        <v>0</v>
      </c>
      <c r="AC77" s="22">
        <f>'24.PL-Rev'!F78</f>
        <v>0</v>
      </c>
      <c r="AD77" s="22">
        <f>'25.OM-Rev'!F78</f>
        <v>0</v>
      </c>
      <c r="AE77" s="22">
        <f>'26.TB-Rev'!F78</f>
        <v>0</v>
      </c>
    </row>
    <row r="78" spans="1:31" ht="18" customHeight="1" x14ac:dyDescent="0.25">
      <c r="A78" s="19"/>
      <c r="B78" s="17">
        <v>7508</v>
      </c>
      <c r="C78" s="17"/>
      <c r="D78" s="15" t="s">
        <v>191</v>
      </c>
      <c r="E78" s="11" t="s">
        <v>192</v>
      </c>
      <c r="F78" s="21">
        <f t="shared" si="1"/>
        <v>0</v>
      </c>
      <c r="G78" s="22">
        <f>'02.PP-Rev'!G79</f>
        <v>0</v>
      </c>
      <c r="H78" s="22">
        <f>'03.KD-Rev'!F79</f>
        <v>0</v>
      </c>
      <c r="I78" s="22">
        <f>'04.KC-Rev'!F79</f>
        <v>0</v>
      </c>
      <c r="J78" s="22">
        <f>'05.BT-Rev'!F79</f>
        <v>0</v>
      </c>
      <c r="K78" s="22">
        <f>'06.PV-Rev'!F79</f>
        <v>0</v>
      </c>
      <c r="L78" s="22">
        <f>'07.SR-Rev'!F79</f>
        <v>0</v>
      </c>
      <c r="M78" s="22">
        <f>'08.KT-Rev'!F79</f>
        <v>0</v>
      </c>
      <c r="N78" s="22">
        <f>'09.TK-Rev'!F79</f>
        <v>0</v>
      </c>
      <c r="O78" s="22">
        <f>'10.SV-Rev'!F79</f>
        <v>0</v>
      </c>
      <c r="P78" s="22">
        <f>'11.PS-Rev'!F79</f>
        <v>0</v>
      </c>
      <c r="Q78" s="22">
        <f>'12.KCh-Rev'!F79</f>
        <v>0</v>
      </c>
      <c r="R78" s="22">
        <f>'13.KS-Rev'!F79</f>
        <v>0</v>
      </c>
      <c r="S78" s="22">
        <f>'14.KP-Rev'!F79</f>
        <v>0</v>
      </c>
      <c r="T78" s="22">
        <f>'15.PSH-Rev'!F79</f>
        <v>0</v>
      </c>
      <c r="U78" s="22">
        <f>'16.KK-Rev'!F79</f>
        <v>0</v>
      </c>
      <c r="V78" s="22">
        <f>'17.PVH-Rev'!F79</f>
        <v>0</v>
      </c>
      <c r="W78" s="22">
        <f>'18.KT-Rev'!F79</f>
        <v>0</v>
      </c>
      <c r="X78" s="22">
        <f>'19.RK-Rev'!F79</f>
        <v>0</v>
      </c>
      <c r="Y78" s="22">
        <f>'20.MD-Rev'!F79</f>
        <v>0</v>
      </c>
      <c r="Z78" s="22">
        <f>'21.BM-Rev'!F79</f>
        <v>0</v>
      </c>
      <c r="AA78" s="22">
        <f>'22.ST-Rev'!F79</f>
        <v>0</v>
      </c>
      <c r="AB78" s="22">
        <f>'23.KE-Rev'!F79</f>
        <v>0</v>
      </c>
      <c r="AC78" s="22">
        <f>'24.PL-Rev'!F79</f>
        <v>0</v>
      </c>
      <c r="AD78" s="22">
        <f>'25.OM-Rev'!F79</f>
        <v>0</v>
      </c>
      <c r="AE78" s="22">
        <f>'26.TB-Rev'!F79</f>
        <v>0</v>
      </c>
    </row>
    <row r="79" spans="1:31" ht="18" customHeight="1" x14ac:dyDescent="0.25">
      <c r="A79" s="19"/>
      <c r="B79" s="17">
        <v>7510</v>
      </c>
      <c r="C79" s="17"/>
      <c r="D79" s="15" t="s">
        <v>193</v>
      </c>
      <c r="E79" s="11" t="s">
        <v>194</v>
      </c>
      <c r="F79" s="21">
        <f t="shared" si="1"/>
        <v>0</v>
      </c>
      <c r="G79" s="22">
        <f>'02.PP-Rev'!G80</f>
        <v>0</v>
      </c>
      <c r="H79" s="22">
        <f>'03.KD-Rev'!F80</f>
        <v>0</v>
      </c>
      <c r="I79" s="22">
        <f>'04.KC-Rev'!F80</f>
        <v>0</v>
      </c>
      <c r="J79" s="22">
        <f>'05.BT-Rev'!F80</f>
        <v>0</v>
      </c>
      <c r="K79" s="22">
        <f>'06.PV-Rev'!F80</f>
        <v>0</v>
      </c>
      <c r="L79" s="22">
        <f>'07.SR-Rev'!F80</f>
        <v>0</v>
      </c>
      <c r="M79" s="22">
        <f>'08.KT-Rev'!F80</f>
        <v>0</v>
      </c>
      <c r="N79" s="22">
        <f>'09.TK-Rev'!F80</f>
        <v>0</v>
      </c>
      <c r="O79" s="22">
        <f>'10.SV-Rev'!F80</f>
        <v>0</v>
      </c>
      <c r="P79" s="22">
        <f>'11.PS-Rev'!F80</f>
        <v>0</v>
      </c>
      <c r="Q79" s="22">
        <f>'12.KCh-Rev'!F80</f>
        <v>0</v>
      </c>
      <c r="R79" s="22">
        <f>'13.KS-Rev'!F80</f>
        <v>0</v>
      </c>
      <c r="S79" s="22">
        <f>'14.KP-Rev'!F80</f>
        <v>0</v>
      </c>
      <c r="T79" s="22">
        <f>'15.PSH-Rev'!F80</f>
        <v>0</v>
      </c>
      <c r="U79" s="22">
        <f>'16.KK-Rev'!F80</f>
        <v>0</v>
      </c>
      <c r="V79" s="22">
        <f>'17.PVH-Rev'!F80</f>
        <v>0</v>
      </c>
      <c r="W79" s="22">
        <f>'18.KT-Rev'!F80</f>
        <v>0</v>
      </c>
      <c r="X79" s="22">
        <f>'19.RK-Rev'!F80</f>
        <v>0</v>
      </c>
      <c r="Y79" s="22">
        <f>'20.MD-Rev'!F80</f>
        <v>0</v>
      </c>
      <c r="Z79" s="22">
        <f>'21.BM-Rev'!F80</f>
        <v>0</v>
      </c>
      <c r="AA79" s="22">
        <f>'22.ST-Rev'!F80</f>
        <v>0</v>
      </c>
      <c r="AB79" s="22">
        <f>'23.KE-Rev'!F80</f>
        <v>0</v>
      </c>
      <c r="AC79" s="22">
        <f>'24.PL-Rev'!F80</f>
        <v>0</v>
      </c>
      <c r="AD79" s="22">
        <f>'25.OM-Rev'!F80</f>
        <v>0</v>
      </c>
      <c r="AE79" s="22">
        <f>'26.TB-Rev'!F80</f>
        <v>0</v>
      </c>
    </row>
    <row r="80" spans="1:31" ht="18" customHeight="1" x14ac:dyDescent="0.25">
      <c r="A80" s="19"/>
      <c r="B80" s="17">
        <v>7511</v>
      </c>
      <c r="C80" s="17"/>
      <c r="D80" s="15" t="s">
        <v>195</v>
      </c>
      <c r="E80" s="11" t="s">
        <v>196</v>
      </c>
      <c r="F80" s="21">
        <f t="shared" si="1"/>
        <v>0</v>
      </c>
      <c r="G80" s="22">
        <f>'02.PP-Rev'!G81</f>
        <v>0</v>
      </c>
      <c r="H80" s="22">
        <f>'03.KD-Rev'!F81</f>
        <v>0</v>
      </c>
      <c r="I80" s="22">
        <f>'04.KC-Rev'!F81</f>
        <v>0</v>
      </c>
      <c r="J80" s="22">
        <f>'05.BT-Rev'!F81</f>
        <v>0</v>
      </c>
      <c r="K80" s="22">
        <f>'06.PV-Rev'!F81</f>
        <v>0</v>
      </c>
      <c r="L80" s="22">
        <f>'07.SR-Rev'!F81</f>
        <v>0</v>
      </c>
      <c r="M80" s="22">
        <f>'08.KT-Rev'!F81</f>
        <v>0</v>
      </c>
      <c r="N80" s="22">
        <f>'09.TK-Rev'!F81</f>
        <v>0</v>
      </c>
      <c r="O80" s="22">
        <f>'10.SV-Rev'!F81</f>
        <v>0</v>
      </c>
      <c r="P80" s="22">
        <f>'11.PS-Rev'!F81</f>
        <v>0</v>
      </c>
      <c r="Q80" s="22">
        <f>'12.KCh-Rev'!F81</f>
        <v>0</v>
      </c>
      <c r="R80" s="22">
        <f>'13.KS-Rev'!F81</f>
        <v>0</v>
      </c>
      <c r="S80" s="22">
        <f>'14.KP-Rev'!F81</f>
        <v>0</v>
      </c>
      <c r="T80" s="22">
        <f>'15.PSH-Rev'!F81</f>
        <v>0</v>
      </c>
      <c r="U80" s="22">
        <f>'16.KK-Rev'!F81</f>
        <v>0</v>
      </c>
      <c r="V80" s="22">
        <f>'17.PVH-Rev'!F81</f>
        <v>0</v>
      </c>
      <c r="W80" s="22">
        <f>'18.KT-Rev'!F81</f>
        <v>0</v>
      </c>
      <c r="X80" s="22">
        <f>'19.RK-Rev'!F81</f>
        <v>0</v>
      </c>
      <c r="Y80" s="22">
        <f>'20.MD-Rev'!F81</f>
        <v>0</v>
      </c>
      <c r="Z80" s="22">
        <f>'21.BM-Rev'!F81</f>
        <v>0</v>
      </c>
      <c r="AA80" s="22">
        <f>'22.ST-Rev'!F81</f>
        <v>0</v>
      </c>
      <c r="AB80" s="22">
        <f>'23.KE-Rev'!F81</f>
        <v>0</v>
      </c>
      <c r="AC80" s="22">
        <f>'24.PL-Rev'!F81</f>
        <v>0</v>
      </c>
      <c r="AD80" s="22">
        <f>'25.OM-Rev'!F81</f>
        <v>0</v>
      </c>
      <c r="AE80" s="22">
        <f>'26.TB-Rev'!F81</f>
        <v>0</v>
      </c>
    </row>
    <row r="81" spans="1:31" ht="18" customHeight="1" x14ac:dyDescent="0.25">
      <c r="A81" s="19"/>
      <c r="B81" s="17">
        <v>7512</v>
      </c>
      <c r="C81" s="17"/>
      <c r="D81" s="15" t="s">
        <v>197</v>
      </c>
      <c r="E81" s="11" t="s">
        <v>198</v>
      </c>
      <c r="F81" s="21">
        <f t="shared" si="1"/>
        <v>0</v>
      </c>
      <c r="G81" s="22">
        <f>'02.PP-Rev'!G82</f>
        <v>0</v>
      </c>
      <c r="H81" s="22">
        <f>'03.KD-Rev'!F82</f>
        <v>0</v>
      </c>
      <c r="I81" s="22">
        <f>'04.KC-Rev'!F82</f>
        <v>0</v>
      </c>
      <c r="J81" s="22">
        <f>'05.BT-Rev'!F82</f>
        <v>0</v>
      </c>
      <c r="K81" s="22">
        <f>'06.PV-Rev'!F82</f>
        <v>0</v>
      </c>
      <c r="L81" s="22">
        <f>'07.SR-Rev'!F82</f>
        <v>0</v>
      </c>
      <c r="M81" s="22">
        <f>'08.KT-Rev'!F82</f>
        <v>0</v>
      </c>
      <c r="N81" s="22">
        <f>'09.TK-Rev'!F82</f>
        <v>0</v>
      </c>
      <c r="O81" s="22">
        <f>'10.SV-Rev'!F82</f>
        <v>0</v>
      </c>
      <c r="P81" s="22">
        <f>'11.PS-Rev'!F82</f>
        <v>0</v>
      </c>
      <c r="Q81" s="22">
        <f>'12.KCh-Rev'!F82</f>
        <v>0</v>
      </c>
      <c r="R81" s="22">
        <f>'13.KS-Rev'!F82</f>
        <v>0</v>
      </c>
      <c r="S81" s="22">
        <f>'14.KP-Rev'!F82</f>
        <v>0</v>
      </c>
      <c r="T81" s="22">
        <f>'15.PSH-Rev'!F82</f>
        <v>0</v>
      </c>
      <c r="U81" s="22">
        <f>'16.KK-Rev'!F82</f>
        <v>0</v>
      </c>
      <c r="V81" s="22">
        <f>'17.PVH-Rev'!F82</f>
        <v>0</v>
      </c>
      <c r="W81" s="22">
        <f>'18.KT-Rev'!F82</f>
        <v>0</v>
      </c>
      <c r="X81" s="22">
        <f>'19.RK-Rev'!F82</f>
        <v>0</v>
      </c>
      <c r="Y81" s="22">
        <f>'20.MD-Rev'!F82</f>
        <v>0</v>
      </c>
      <c r="Z81" s="22">
        <f>'21.BM-Rev'!F82</f>
        <v>0</v>
      </c>
      <c r="AA81" s="22">
        <f>'22.ST-Rev'!F82</f>
        <v>0</v>
      </c>
      <c r="AB81" s="22">
        <f>'23.KE-Rev'!F82</f>
        <v>0</v>
      </c>
      <c r="AC81" s="22">
        <f>'24.PL-Rev'!F82</f>
        <v>0</v>
      </c>
      <c r="AD81" s="22">
        <f>'25.OM-Rev'!F82</f>
        <v>0</v>
      </c>
      <c r="AE81" s="22">
        <f>'26.TB-Rev'!F82</f>
        <v>0</v>
      </c>
    </row>
    <row r="82" spans="1:31" ht="18" customHeight="1" x14ac:dyDescent="0.25">
      <c r="A82" s="19"/>
      <c r="B82" s="17"/>
      <c r="C82" s="17">
        <v>75121</v>
      </c>
      <c r="D82" s="15" t="s">
        <v>199</v>
      </c>
      <c r="E82" s="11" t="s">
        <v>200</v>
      </c>
      <c r="F82" s="21">
        <f t="shared" si="1"/>
        <v>0</v>
      </c>
      <c r="G82" s="22">
        <f>'02.PP-Rev'!G83</f>
        <v>0</v>
      </c>
      <c r="H82" s="22">
        <f>'03.KD-Rev'!F83</f>
        <v>0</v>
      </c>
      <c r="I82" s="22">
        <f>'04.KC-Rev'!F83</f>
        <v>0</v>
      </c>
      <c r="J82" s="22">
        <f>'05.BT-Rev'!F83</f>
        <v>0</v>
      </c>
      <c r="K82" s="22">
        <f>'06.PV-Rev'!F83</f>
        <v>0</v>
      </c>
      <c r="L82" s="22">
        <f>'07.SR-Rev'!F83</f>
        <v>0</v>
      </c>
      <c r="M82" s="22">
        <f>'08.KT-Rev'!F83</f>
        <v>0</v>
      </c>
      <c r="N82" s="22">
        <f>'09.TK-Rev'!F83</f>
        <v>0</v>
      </c>
      <c r="O82" s="22">
        <f>'10.SV-Rev'!F83</f>
        <v>0</v>
      </c>
      <c r="P82" s="22">
        <f>'11.PS-Rev'!F83</f>
        <v>0</v>
      </c>
      <c r="Q82" s="22">
        <f>'12.KCh-Rev'!F83</f>
        <v>0</v>
      </c>
      <c r="R82" s="22">
        <f>'13.KS-Rev'!F83</f>
        <v>0</v>
      </c>
      <c r="S82" s="22">
        <f>'14.KP-Rev'!F83</f>
        <v>0</v>
      </c>
      <c r="T82" s="22">
        <f>'15.PSH-Rev'!F83</f>
        <v>0</v>
      </c>
      <c r="U82" s="22">
        <f>'16.KK-Rev'!F83</f>
        <v>0</v>
      </c>
      <c r="V82" s="22">
        <f>'17.PVH-Rev'!F83</f>
        <v>0</v>
      </c>
      <c r="W82" s="22">
        <f>'18.KT-Rev'!F83</f>
        <v>0</v>
      </c>
      <c r="X82" s="22">
        <f>'19.RK-Rev'!F83</f>
        <v>0</v>
      </c>
      <c r="Y82" s="22">
        <f>'20.MD-Rev'!F83</f>
        <v>0</v>
      </c>
      <c r="Z82" s="22">
        <f>'21.BM-Rev'!F83</f>
        <v>0</v>
      </c>
      <c r="AA82" s="22">
        <f>'22.ST-Rev'!F83</f>
        <v>0</v>
      </c>
      <c r="AB82" s="22">
        <f>'23.KE-Rev'!F83</f>
        <v>0</v>
      </c>
      <c r="AC82" s="22">
        <f>'24.PL-Rev'!F83</f>
        <v>0</v>
      </c>
      <c r="AD82" s="22">
        <f>'25.OM-Rev'!F83</f>
        <v>0</v>
      </c>
      <c r="AE82" s="22">
        <f>'26.TB-Rev'!F83</f>
        <v>0</v>
      </c>
    </row>
    <row r="83" spans="1:31" ht="18" customHeight="1" x14ac:dyDescent="0.25">
      <c r="A83" s="19"/>
      <c r="B83" s="17"/>
      <c r="C83" s="17">
        <v>75122</v>
      </c>
      <c r="D83" s="15" t="s">
        <v>201</v>
      </c>
      <c r="E83" s="11" t="s">
        <v>202</v>
      </c>
      <c r="F83" s="21">
        <f t="shared" si="1"/>
        <v>0</v>
      </c>
      <c r="G83" s="22">
        <f>'02.PP-Rev'!G84</f>
        <v>0</v>
      </c>
      <c r="H83" s="22">
        <f>'03.KD-Rev'!F84</f>
        <v>0</v>
      </c>
      <c r="I83" s="22">
        <f>'04.KC-Rev'!F84</f>
        <v>0</v>
      </c>
      <c r="J83" s="22">
        <f>'05.BT-Rev'!F84</f>
        <v>0</v>
      </c>
      <c r="K83" s="22">
        <f>'06.PV-Rev'!F84</f>
        <v>0</v>
      </c>
      <c r="L83" s="22">
        <f>'07.SR-Rev'!F84</f>
        <v>0</v>
      </c>
      <c r="M83" s="22">
        <f>'08.KT-Rev'!F84</f>
        <v>0</v>
      </c>
      <c r="N83" s="22">
        <f>'09.TK-Rev'!F84</f>
        <v>0</v>
      </c>
      <c r="O83" s="22">
        <f>'10.SV-Rev'!F84</f>
        <v>0</v>
      </c>
      <c r="P83" s="22">
        <f>'11.PS-Rev'!F84</f>
        <v>0</v>
      </c>
      <c r="Q83" s="22">
        <f>'12.KCh-Rev'!F84</f>
        <v>0</v>
      </c>
      <c r="R83" s="22">
        <f>'13.KS-Rev'!F84</f>
        <v>0</v>
      </c>
      <c r="S83" s="22">
        <f>'14.KP-Rev'!F84</f>
        <v>0</v>
      </c>
      <c r="T83" s="22">
        <f>'15.PSH-Rev'!F84</f>
        <v>0</v>
      </c>
      <c r="U83" s="22">
        <f>'16.KK-Rev'!F84</f>
        <v>0</v>
      </c>
      <c r="V83" s="22">
        <f>'17.PVH-Rev'!F84</f>
        <v>0</v>
      </c>
      <c r="W83" s="22">
        <f>'18.KT-Rev'!F84</f>
        <v>0</v>
      </c>
      <c r="X83" s="22">
        <f>'19.RK-Rev'!F84</f>
        <v>0</v>
      </c>
      <c r="Y83" s="22">
        <f>'20.MD-Rev'!F84</f>
        <v>0</v>
      </c>
      <c r="Z83" s="22">
        <f>'21.BM-Rev'!F84</f>
        <v>0</v>
      </c>
      <c r="AA83" s="22">
        <f>'22.ST-Rev'!F84</f>
        <v>0</v>
      </c>
      <c r="AB83" s="22">
        <f>'23.KE-Rev'!F84</f>
        <v>0</v>
      </c>
      <c r="AC83" s="22">
        <f>'24.PL-Rev'!F84</f>
        <v>0</v>
      </c>
      <c r="AD83" s="22">
        <f>'25.OM-Rev'!F84</f>
        <v>0</v>
      </c>
      <c r="AE83" s="22">
        <f>'26.TB-Rev'!F84</f>
        <v>0</v>
      </c>
    </row>
    <row r="84" spans="1:31" ht="18" customHeight="1" x14ac:dyDescent="0.25">
      <c r="A84" s="19"/>
      <c r="B84" s="17"/>
      <c r="C84" s="17">
        <v>75123</v>
      </c>
      <c r="D84" s="15" t="s">
        <v>203</v>
      </c>
      <c r="E84" s="11" t="s">
        <v>204</v>
      </c>
      <c r="F84" s="21">
        <f t="shared" si="1"/>
        <v>0</v>
      </c>
      <c r="G84" s="22">
        <f>'02.PP-Rev'!G85</f>
        <v>0</v>
      </c>
      <c r="H84" s="22">
        <f>'03.KD-Rev'!F85</f>
        <v>0</v>
      </c>
      <c r="I84" s="22">
        <f>'04.KC-Rev'!F85</f>
        <v>0</v>
      </c>
      <c r="J84" s="22">
        <f>'05.BT-Rev'!F85</f>
        <v>0</v>
      </c>
      <c r="K84" s="22">
        <f>'06.PV-Rev'!F85</f>
        <v>0</v>
      </c>
      <c r="L84" s="22">
        <f>'07.SR-Rev'!F85</f>
        <v>0</v>
      </c>
      <c r="M84" s="22">
        <f>'08.KT-Rev'!F85</f>
        <v>0</v>
      </c>
      <c r="N84" s="22">
        <f>'09.TK-Rev'!F85</f>
        <v>0</v>
      </c>
      <c r="O84" s="22">
        <f>'10.SV-Rev'!F85</f>
        <v>0</v>
      </c>
      <c r="P84" s="22">
        <f>'11.PS-Rev'!F85</f>
        <v>0</v>
      </c>
      <c r="Q84" s="22">
        <f>'12.KCh-Rev'!F85</f>
        <v>0</v>
      </c>
      <c r="R84" s="22">
        <f>'13.KS-Rev'!F85</f>
        <v>0</v>
      </c>
      <c r="S84" s="22">
        <f>'14.KP-Rev'!F85</f>
        <v>0</v>
      </c>
      <c r="T84" s="22">
        <f>'15.PSH-Rev'!F85</f>
        <v>0</v>
      </c>
      <c r="U84" s="22">
        <f>'16.KK-Rev'!F85</f>
        <v>0</v>
      </c>
      <c r="V84" s="22">
        <f>'17.PVH-Rev'!F85</f>
        <v>0</v>
      </c>
      <c r="W84" s="22">
        <f>'18.KT-Rev'!F85</f>
        <v>0</v>
      </c>
      <c r="X84" s="22">
        <f>'19.RK-Rev'!F85</f>
        <v>0</v>
      </c>
      <c r="Y84" s="22">
        <f>'20.MD-Rev'!F85</f>
        <v>0</v>
      </c>
      <c r="Z84" s="22">
        <f>'21.BM-Rev'!F85</f>
        <v>0</v>
      </c>
      <c r="AA84" s="22">
        <f>'22.ST-Rev'!F85</f>
        <v>0</v>
      </c>
      <c r="AB84" s="22">
        <f>'23.KE-Rev'!F85</f>
        <v>0</v>
      </c>
      <c r="AC84" s="22">
        <f>'24.PL-Rev'!F85</f>
        <v>0</v>
      </c>
      <c r="AD84" s="22">
        <f>'25.OM-Rev'!F85</f>
        <v>0</v>
      </c>
      <c r="AE84" s="22">
        <f>'26.TB-Rev'!F85</f>
        <v>0</v>
      </c>
    </row>
    <row r="85" spans="1:31" ht="18" customHeight="1" x14ac:dyDescent="0.25">
      <c r="A85" s="19"/>
      <c r="B85" s="17">
        <v>7513</v>
      </c>
      <c r="C85" s="17"/>
      <c r="D85" s="15" t="s">
        <v>205</v>
      </c>
      <c r="E85" s="11" t="s">
        <v>206</v>
      </c>
      <c r="F85" s="21">
        <f t="shared" si="1"/>
        <v>0</v>
      </c>
      <c r="G85" s="22">
        <f>'02.PP-Rev'!G86</f>
        <v>0</v>
      </c>
      <c r="H85" s="22">
        <f>'03.KD-Rev'!F86</f>
        <v>0</v>
      </c>
      <c r="I85" s="22">
        <f>'04.KC-Rev'!F86</f>
        <v>0</v>
      </c>
      <c r="J85" s="22">
        <f>'05.BT-Rev'!F86</f>
        <v>0</v>
      </c>
      <c r="K85" s="22">
        <f>'06.PV-Rev'!F86</f>
        <v>0</v>
      </c>
      <c r="L85" s="22">
        <f>'07.SR-Rev'!F86</f>
        <v>0</v>
      </c>
      <c r="M85" s="22">
        <f>'08.KT-Rev'!F86</f>
        <v>0</v>
      </c>
      <c r="N85" s="22">
        <f>'09.TK-Rev'!F86</f>
        <v>0</v>
      </c>
      <c r="O85" s="22">
        <f>'10.SV-Rev'!F86</f>
        <v>0</v>
      </c>
      <c r="P85" s="22">
        <f>'11.PS-Rev'!F86</f>
        <v>0</v>
      </c>
      <c r="Q85" s="22">
        <f>'12.KCh-Rev'!F86</f>
        <v>0</v>
      </c>
      <c r="R85" s="22">
        <f>'13.KS-Rev'!F86</f>
        <v>0</v>
      </c>
      <c r="S85" s="22">
        <f>'14.KP-Rev'!F86</f>
        <v>0</v>
      </c>
      <c r="T85" s="22">
        <f>'15.PSH-Rev'!F86</f>
        <v>0</v>
      </c>
      <c r="U85" s="22">
        <f>'16.KK-Rev'!F86</f>
        <v>0</v>
      </c>
      <c r="V85" s="22">
        <f>'17.PVH-Rev'!F86</f>
        <v>0</v>
      </c>
      <c r="W85" s="22">
        <f>'18.KT-Rev'!F86</f>
        <v>0</v>
      </c>
      <c r="X85" s="22">
        <f>'19.RK-Rev'!F86</f>
        <v>0</v>
      </c>
      <c r="Y85" s="22">
        <f>'20.MD-Rev'!F86</f>
        <v>0</v>
      </c>
      <c r="Z85" s="22">
        <f>'21.BM-Rev'!F86</f>
        <v>0</v>
      </c>
      <c r="AA85" s="22">
        <f>'22.ST-Rev'!F86</f>
        <v>0</v>
      </c>
      <c r="AB85" s="22">
        <f>'23.KE-Rev'!F86</f>
        <v>0</v>
      </c>
      <c r="AC85" s="22">
        <f>'24.PL-Rev'!F86</f>
        <v>0</v>
      </c>
      <c r="AD85" s="22">
        <f>'25.OM-Rev'!F86</f>
        <v>0</v>
      </c>
      <c r="AE85" s="22">
        <f>'26.TB-Rev'!F86</f>
        <v>0</v>
      </c>
    </row>
    <row r="86" spans="1:31" ht="18" customHeight="1" x14ac:dyDescent="0.25">
      <c r="A86" s="19"/>
      <c r="B86" s="17">
        <v>7514</v>
      </c>
      <c r="C86" s="17"/>
      <c r="D86" s="15" t="s">
        <v>207</v>
      </c>
      <c r="E86" s="11" t="s">
        <v>208</v>
      </c>
      <c r="F86" s="21">
        <f t="shared" si="1"/>
        <v>0</v>
      </c>
      <c r="G86" s="22">
        <f>'02.PP-Rev'!G87</f>
        <v>0</v>
      </c>
      <c r="H86" s="22">
        <f>'03.KD-Rev'!F87</f>
        <v>0</v>
      </c>
      <c r="I86" s="22">
        <f>'04.KC-Rev'!F87</f>
        <v>0</v>
      </c>
      <c r="J86" s="22">
        <f>'05.BT-Rev'!F87</f>
        <v>0</v>
      </c>
      <c r="K86" s="22">
        <f>'06.PV-Rev'!F87</f>
        <v>0</v>
      </c>
      <c r="L86" s="22">
        <f>'07.SR-Rev'!F87</f>
        <v>0</v>
      </c>
      <c r="M86" s="22">
        <f>'08.KT-Rev'!F87</f>
        <v>0</v>
      </c>
      <c r="N86" s="22">
        <f>'09.TK-Rev'!F87</f>
        <v>0</v>
      </c>
      <c r="O86" s="22">
        <f>'10.SV-Rev'!F87</f>
        <v>0</v>
      </c>
      <c r="P86" s="22">
        <f>'11.PS-Rev'!F87</f>
        <v>0</v>
      </c>
      <c r="Q86" s="22">
        <f>'12.KCh-Rev'!F87</f>
        <v>0</v>
      </c>
      <c r="R86" s="22">
        <f>'13.KS-Rev'!F87</f>
        <v>0</v>
      </c>
      <c r="S86" s="22">
        <f>'14.KP-Rev'!F87</f>
        <v>0</v>
      </c>
      <c r="T86" s="22">
        <f>'15.PSH-Rev'!F87</f>
        <v>0</v>
      </c>
      <c r="U86" s="22">
        <f>'16.KK-Rev'!F87</f>
        <v>0</v>
      </c>
      <c r="V86" s="22">
        <f>'17.PVH-Rev'!F87</f>
        <v>0</v>
      </c>
      <c r="W86" s="22">
        <f>'18.KT-Rev'!F87</f>
        <v>0</v>
      </c>
      <c r="X86" s="22">
        <f>'19.RK-Rev'!F87</f>
        <v>0</v>
      </c>
      <c r="Y86" s="22">
        <f>'20.MD-Rev'!F87</f>
        <v>0</v>
      </c>
      <c r="Z86" s="22">
        <f>'21.BM-Rev'!F87</f>
        <v>0</v>
      </c>
      <c r="AA86" s="22">
        <f>'22.ST-Rev'!F87</f>
        <v>0</v>
      </c>
      <c r="AB86" s="22">
        <f>'23.KE-Rev'!F87</f>
        <v>0</v>
      </c>
      <c r="AC86" s="22">
        <f>'24.PL-Rev'!F87</f>
        <v>0</v>
      </c>
      <c r="AD86" s="22">
        <f>'25.OM-Rev'!F87</f>
        <v>0</v>
      </c>
      <c r="AE86" s="22">
        <f>'26.TB-Rev'!F87</f>
        <v>0</v>
      </c>
    </row>
    <row r="87" spans="1:31" ht="18" customHeight="1" x14ac:dyDescent="0.25">
      <c r="A87" s="19"/>
      <c r="B87" s="17">
        <v>7515</v>
      </c>
      <c r="C87" s="17"/>
      <c r="D87" s="15" t="s">
        <v>209</v>
      </c>
      <c r="E87" s="11" t="s">
        <v>210</v>
      </c>
      <c r="F87" s="21">
        <f t="shared" si="1"/>
        <v>0</v>
      </c>
      <c r="G87" s="22">
        <f>'02.PP-Rev'!G88</f>
        <v>0</v>
      </c>
      <c r="H87" s="22">
        <f>'03.KD-Rev'!F88</f>
        <v>0</v>
      </c>
      <c r="I87" s="22">
        <f>'04.KC-Rev'!F88</f>
        <v>0</v>
      </c>
      <c r="J87" s="22">
        <f>'05.BT-Rev'!F88</f>
        <v>0</v>
      </c>
      <c r="K87" s="22">
        <f>'06.PV-Rev'!F88</f>
        <v>0</v>
      </c>
      <c r="L87" s="22">
        <f>'07.SR-Rev'!F88</f>
        <v>0</v>
      </c>
      <c r="M87" s="22">
        <f>'08.KT-Rev'!F88</f>
        <v>0</v>
      </c>
      <c r="N87" s="22">
        <f>'09.TK-Rev'!F88</f>
        <v>0</v>
      </c>
      <c r="O87" s="22">
        <f>'10.SV-Rev'!F88</f>
        <v>0</v>
      </c>
      <c r="P87" s="22">
        <f>'11.PS-Rev'!F88</f>
        <v>0</v>
      </c>
      <c r="Q87" s="22">
        <f>'12.KCh-Rev'!F88</f>
        <v>0</v>
      </c>
      <c r="R87" s="22">
        <f>'13.KS-Rev'!F88</f>
        <v>0</v>
      </c>
      <c r="S87" s="22">
        <f>'14.KP-Rev'!F88</f>
        <v>0</v>
      </c>
      <c r="T87" s="22">
        <f>'15.PSH-Rev'!F88</f>
        <v>0</v>
      </c>
      <c r="U87" s="22">
        <f>'16.KK-Rev'!F88</f>
        <v>0</v>
      </c>
      <c r="V87" s="22">
        <f>'17.PVH-Rev'!F88</f>
        <v>0</v>
      </c>
      <c r="W87" s="22">
        <f>'18.KT-Rev'!F88</f>
        <v>0</v>
      </c>
      <c r="X87" s="22">
        <f>'19.RK-Rev'!F88</f>
        <v>0</v>
      </c>
      <c r="Y87" s="22">
        <f>'20.MD-Rev'!F88</f>
        <v>0</v>
      </c>
      <c r="Z87" s="22">
        <f>'21.BM-Rev'!F88</f>
        <v>0</v>
      </c>
      <c r="AA87" s="22">
        <f>'22.ST-Rev'!F88</f>
        <v>0</v>
      </c>
      <c r="AB87" s="22">
        <f>'23.KE-Rev'!F88</f>
        <v>0</v>
      </c>
      <c r="AC87" s="22">
        <f>'24.PL-Rev'!F88</f>
        <v>0</v>
      </c>
      <c r="AD87" s="22">
        <f>'25.OM-Rev'!F88</f>
        <v>0</v>
      </c>
      <c r="AE87" s="22">
        <f>'26.TB-Rev'!F88</f>
        <v>0</v>
      </c>
    </row>
    <row r="88" spans="1:31" ht="18" customHeight="1" x14ac:dyDescent="0.25">
      <c r="A88" s="19"/>
      <c r="B88" s="17">
        <v>7516</v>
      </c>
      <c r="C88" s="17"/>
      <c r="D88" s="15" t="s">
        <v>211</v>
      </c>
      <c r="E88" s="11" t="s">
        <v>212</v>
      </c>
      <c r="F88" s="21">
        <f t="shared" si="1"/>
        <v>0</v>
      </c>
      <c r="G88" s="22">
        <f>'02.PP-Rev'!G89</f>
        <v>0</v>
      </c>
      <c r="H88" s="22">
        <f>'03.KD-Rev'!F89</f>
        <v>0</v>
      </c>
      <c r="I88" s="22">
        <f>'04.KC-Rev'!F89</f>
        <v>0</v>
      </c>
      <c r="J88" s="22">
        <f>'05.BT-Rev'!F89</f>
        <v>0</v>
      </c>
      <c r="K88" s="22">
        <f>'06.PV-Rev'!F89</f>
        <v>0</v>
      </c>
      <c r="L88" s="22">
        <f>'07.SR-Rev'!F89</f>
        <v>0</v>
      </c>
      <c r="M88" s="22">
        <f>'08.KT-Rev'!F89</f>
        <v>0</v>
      </c>
      <c r="N88" s="22">
        <f>'09.TK-Rev'!F89</f>
        <v>0</v>
      </c>
      <c r="O88" s="22">
        <f>'10.SV-Rev'!F89</f>
        <v>0</v>
      </c>
      <c r="P88" s="22">
        <f>'11.PS-Rev'!F89</f>
        <v>0</v>
      </c>
      <c r="Q88" s="22">
        <f>'12.KCh-Rev'!F89</f>
        <v>0</v>
      </c>
      <c r="R88" s="22">
        <f>'13.KS-Rev'!F89</f>
        <v>0</v>
      </c>
      <c r="S88" s="22">
        <f>'14.KP-Rev'!F89</f>
        <v>0</v>
      </c>
      <c r="T88" s="22">
        <f>'15.PSH-Rev'!F89</f>
        <v>0</v>
      </c>
      <c r="U88" s="22">
        <f>'16.KK-Rev'!F89</f>
        <v>0</v>
      </c>
      <c r="V88" s="22">
        <f>'17.PVH-Rev'!F89</f>
        <v>0</v>
      </c>
      <c r="W88" s="22">
        <f>'18.KT-Rev'!F89</f>
        <v>0</v>
      </c>
      <c r="X88" s="22">
        <f>'19.RK-Rev'!F89</f>
        <v>0</v>
      </c>
      <c r="Y88" s="22">
        <f>'20.MD-Rev'!F89</f>
        <v>0</v>
      </c>
      <c r="Z88" s="22">
        <f>'21.BM-Rev'!F89</f>
        <v>0</v>
      </c>
      <c r="AA88" s="22">
        <f>'22.ST-Rev'!F89</f>
        <v>0</v>
      </c>
      <c r="AB88" s="22">
        <f>'23.KE-Rev'!F89</f>
        <v>0</v>
      </c>
      <c r="AC88" s="22">
        <f>'24.PL-Rev'!F89</f>
        <v>0</v>
      </c>
      <c r="AD88" s="22">
        <f>'25.OM-Rev'!F89</f>
        <v>0</v>
      </c>
      <c r="AE88" s="22">
        <f>'26.TB-Rev'!F89</f>
        <v>0</v>
      </c>
    </row>
    <row r="89" spans="1:31" ht="18" customHeight="1" x14ac:dyDescent="0.25">
      <c r="A89" s="19"/>
      <c r="B89" s="17">
        <v>7517</v>
      </c>
      <c r="C89" s="17"/>
      <c r="D89" s="15" t="s">
        <v>213</v>
      </c>
      <c r="E89" s="11" t="s">
        <v>214</v>
      </c>
      <c r="F89" s="21">
        <f t="shared" si="1"/>
        <v>0</v>
      </c>
      <c r="G89" s="22">
        <f>'02.PP-Rev'!G90</f>
        <v>0</v>
      </c>
      <c r="H89" s="22">
        <f>'03.KD-Rev'!F90</f>
        <v>0</v>
      </c>
      <c r="I89" s="22">
        <f>'04.KC-Rev'!F90</f>
        <v>0</v>
      </c>
      <c r="J89" s="22">
        <f>'05.BT-Rev'!F90</f>
        <v>0</v>
      </c>
      <c r="K89" s="22">
        <f>'06.PV-Rev'!F90</f>
        <v>0</v>
      </c>
      <c r="L89" s="22">
        <f>'07.SR-Rev'!F90</f>
        <v>0</v>
      </c>
      <c r="M89" s="22">
        <f>'08.KT-Rev'!F90</f>
        <v>0</v>
      </c>
      <c r="N89" s="22">
        <f>'09.TK-Rev'!F90</f>
        <v>0</v>
      </c>
      <c r="O89" s="22">
        <f>'10.SV-Rev'!F90</f>
        <v>0</v>
      </c>
      <c r="P89" s="22">
        <f>'11.PS-Rev'!F90</f>
        <v>0</v>
      </c>
      <c r="Q89" s="22">
        <f>'12.KCh-Rev'!F90</f>
        <v>0</v>
      </c>
      <c r="R89" s="22">
        <f>'13.KS-Rev'!F90</f>
        <v>0</v>
      </c>
      <c r="S89" s="22">
        <f>'14.KP-Rev'!F90</f>
        <v>0</v>
      </c>
      <c r="T89" s="22">
        <f>'15.PSH-Rev'!F90</f>
        <v>0</v>
      </c>
      <c r="U89" s="22">
        <f>'16.KK-Rev'!F90</f>
        <v>0</v>
      </c>
      <c r="V89" s="22">
        <f>'17.PVH-Rev'!F90</f>
        <v>0</v>
      </c>
      <c r="W89" s="22">
        <f>'18.KT-Rev'!F90</f>
        <v>0</v>
      </c>
      <c r="X89" s="22">
        <f>'19.RK-Rev'!F90</f>
        <v>0</v>
      </c>
      <c r="Y89" s="22">
        <f>'20.MD-Rev'!F90</f>
        <v>0</v>
      </c>
      <c r="Z89" s="22">
        <f>'21.BM-Rev'!F90</f>
        <v>0</v>
      </c>
      <c r="AA89" s="22">
        <f>'22.ST-Rev'!F90</f>
        <v>0</v>
      </c>
      <c r="AB89" s="22">
        <f>'23.KE-Rev'!F90</f>
        <v>0</v>
      </c>
      <c r="AC89" s="22">
        <f>'24.PL-Rev'!F90</f>
        <v>0</v>
      </c>
      <c r="AD89" s="22">
        <f>'25.OM-Rev'!F90</f>
        <v>0</v>
      </c>
      <c r="AE89" s="22">
        <f>'26.TB-Rev'!F90</f>
        <v>0</v>
      </c>
    </row>
    <row r="90" spans="1:31" ht="18" customHeight="1" x14ac:dyDescent="0.25">
      <c r="A90" s="19"/>
      <c r="B90" s="17">
        <v>7518</v>
      </c>
      <c r="C90" s="17"/>
      <c r="D90" s="15" t="s">
        <v>215</v>
      </c>
      <c r="E90" s="11" t="s">
        <v>216</v>
      </c>
      <c r="F90" s="21">
        <f t="shared" si="1"/>
        <v>0</v>
      </c>
      <c r="G90" s="22">
        <f>'02.PP-Rev'!G91</f>
        <v>0</v>
      </c>
      <c r="H90" s="22">
        <f>'03.KD-Rev'!F91</f>
        <v>0</v>
      </c>
      <c r="I90" s="22">
        <f>'04.KC-Rev'!F91</f>
        <v>0</v>
      </c>
      <c r="J90" s="22">
        <f>'05.BT-Rev'!F91</f>
        <v>0</v>
      </c>
      <c r="K90" s="22">
        <f>'06.PV-Rev'!F91</f>
        <v>0</v>
      </c>
      <c r="L90" s="22">
        <f>'07.SR-Rev'!F91</f>
        <v>0</v>
      </c>
      <c r="M90" s="22">
        <f>'08.KT-Rev'!F91</f>
        <v>0</v>
      </c>
      <c r="N90" s="22">
        <f>'09.TK-Rev'!F91</f>
        <v>0</v>
      </c>
      <c r="O90" s="22">
        <f>'10.SV-Rev'!F91</f>
        <v>0</v>
      </c>
      <c r="P90" s="22">
        <f>'11.PS-Rev'!F91</f>
        <v>0</v>
      </c>
      <c r="Q90" s="22">
        <f>'12.KCh-Rev'!F91</f>
        <v>0</v>
      </c>
      <c r="R90" s="22">
        <f>'13.KS-Rev'!F91</f>
        <v>0</v>
      </c>
      <c r="S90" s="22">
        <f>'14.KP-Rev'!F91</f>
        <v>0</v>
      </c>
      <c r="T90" s="22">
        <f>'15.PSH-Rev'!F91</f>
        <v>0</v>
      </c>
      <c r="U90" s="22">
        <f>'16.KK-Rev'!F91</f>
        <v>0</v>
      </c>
      <c r="V90" s="22">
        <f>'17.PVH-Rev'!F91</f>
        <v>0</v>
      </c>
      <c r="W90" s="22">
        <f>'18.KT-Rev'!F91</f>
        <v>0</v>
      </c>
      <c r="X90" s="22">
        <f>'19.RK-Rev'!F91</f>
        <v>0</v>
      </c>
      <c r="Y90" s="22">
        <f>'20.MD-Rev'!F91</f>
        <v>0</v>
      </c>
      <c r="Z90" s="22">
        <f>'21.BM-Rev'!F91</f>
        <v>0</v>
      </c>
      <c r="AA90" s="22">
        <f>'22.ST-Rev'!F91</f>
        <v>0</v>
      </c>
      <c r="AB90" s="22">
        <f>'23.KE-Rev'!F91</f>
        <v>0</v>
      </c>
      <c r="AC90" s="22">
        <f>'24.PL-Rev'!F91</f>
        <v>0</v>
      </c>
      <c r="AD90" s="22">
        <f>'25.OM-Rev'!F91</f>
        <v>0</v>
      </c>
      <c r="AE90" s="22">
        <f>'26.TB-Rev'!F91</f>
        <v>0</v>
      </c>
    </row>
    <row r="91" spans="1:31" s="10" customFormat="1" ht="18" customHeight="1" x14ac:dyDescent="0.25">
      <c r="A91" s="19">
        <v>76</v>
      </c>
      <c r="B91" s="19"/>
      <c r="C91" s="19"/>
      <c r="D91" s="16" t="s">
        <v>43</v>
      </c>
      <c r="E91" s="5" t="s">
        <v>217</v>
      </c>
      <c r="F91" s="21">
        <f t="shared" si="1"/>
        <v>0</v>
      </c>
      <c r="G91" s="22">
        <f>'02.PP-Rev'!G92</f>
        <v>0</v>
      </c>
      <c r="H91" s="22">
        <f>'03.KD-Rev'!F92</f>
        <v>0</v>
      </c>
      <c r="I91" s="22">
        <f>'04.KC-Rev'!F92</f>
        <v>0</v>
      </c>
      <c r="J91" s="22">
        <f>'05.BT-Rev'!F92</f>
        <v>0</v>
      </c>
      <c r="K91" s="22">
        <f>'06.PV-Rev'!F92</f>
        <v>0</v>
      </c>
      <c r="L91" s="22">
        <f>'07.SR-Rev'!F92</f>
        <v>0</v>
      </c>
      <c r="M91" s="22">
        <f>'08.KT-Rev'!F92</f>
        <v>0</v>
      </c>
      <c r="N91" s="22">
        <f>'09.TK-Rev'!F92</f>
        <v>0</v>
      </c>
      <c r="O91" s="22">
        <f>'10.SV-Rev'!F92</f>
        <v>0</v>
      </c>
      <c r="P91" s="22">
        <f>'11.PS-Rev'!F92</f>
        <v>0</v>
      </c>
      <c r="Q91" s="22">
        <f>'12.KCh-Rev'!F92</f>
        <v>0</v>
      </c>
      <c r="R91" s="22">
        <f>'13.KS-Rev'!F92</f>
        <v>0</v>
      </c>
      <c r="S91" s="22">
        <f>'14.KP-Rev'!F92</f>
        <v>0</v>
      </c>
      <c r="T91" s="22">
        <f>'15.PSH-Rev'!F92</f>
        <v>0</v>
      </c>
      <c r="U91" s="22">
        <f>'16.KK-Rev'!F92</f>
        <v>0</v>
      </c>
      <c r="V91" s="22">
        <f>'17.PVH-Rev'!F92</f>
        <v>0</v>
      </c>
      <c r="W91" s="22">
        <f>'18.KT-Rev'!F92</f>
        <v>0</v>
      </c>
      <c r="X91" s="22">
        <f>'19.RK-Rev'!F92</f>
        <v>0</v>
      </c>
      <c r="Y91" s="22">
        <f>'20.MD-Rev'!F92</f>
        <v>0</v>
      </c>
      <c r="Z91" s="22">
        <f>'21.BM-Rev'!F92</f>
        <v>0</v>
      </c>
      <c r="AA91" s="22">
        <f>'22.ST-Rev'!F92</f>
        <v>0</v>
      </c>
      <c r="AB91" s="22">
        <f>'23.KE-Rev'!F92</f>
        <v>0</v>
      </c>
      <c r="AC91" s="22">
        <f>'24.PL-Rev'!F92</f>
        <v>0</v>
      </c>
      <c r="AD91" s="22">
        <f>'25.OM-Rev'!F92</f>
        <v>0</v>
      </c>
      <c r="AE91" s="22">
        <f>'26.TB-Rev'!F92</f>
        <v>0</v>
      </c>
    </row>
    <row r="92" spans="1:31" ht="18" customHeight="1" x14ac:dyDescent="0.25">
      <c r="A92" s="19"/>
      <c r="B92" s="17">
        <v>7698</v>
      </c>
      <c r="C92" s="17"/>
      <c r="D92" s="15" t="s">
        <v>57</v>
      </c>
      <c r="E92" s="11" t="s">
        <v>218</v>
      </c>
      <c r="F92" s="21">
        <f t="shared" si="1"/>
        <v>0</v>
      </c>
      <c r="G92" s="22">
        <f>'02.PP-Rev'!G93</f>
        <v>0</v>
      </c>
      <c r="H92" s="22">
        <f>'03.KD-Rev'!F93</f>
        <v>0</v>
      </c>
      <c r="I92" s="22">
        <f>'04.KC-Rev'!F93</f>
        <v>0</v>
      </c>
      <c r="J92" s="22">
        <f>'05.BT-Rev'!F93</f>
        <v>0</v>
      </c>
      <c r="K92" s="22">
        <f>'06.PV-Rev'!F93</f>
        <v>0</v>
      </c>
      <c r="L92" s="22">
        <f>'07.SR-Rev'!F93</f>
        <v>0</v>
      </c>
      <c r="M92" s="22">
        <f>'08.KT-Rev'!F93</f>
        <v>0</v>
      </c>
      <c r="N92" s="22">
        <f>'09.TK-Rev'!F93</f>
        <v>0</v>
      </c>
      <c r="O92" s="22">
        <f>'10.SV-Rev'!F93</f>
        <v>0</v>
      </c>
      <c r="P92" s="22">
        <f>'11.PS-Rev'!F93</f>
        <v>0</v>
      </c>
      <c r="Q92" s="22">
        <f>'12.KCh-Rev'!F93</f>
        <v>0</v>
      </c>
      <c r="R92" s="22">
        <f>'13.KS-Rev'!F93</f>
        <v>0</v>
      </c>
      <c r="S92" s="22">
        <f>'14.KP-Rev'!F93</f>
        <v>0</v>
      </c>
      <c r="T92" s="22">
        <f>'15.PSH-Rev'!F93</f>
        <v>0</v>
      </c>
      <c r="U92" s="22">
        <f>'16.KK-Rev'!F93</f>
        <v>0</v>
      </c>
      <c r="V92" s="22">
        <f>'17.PVH-Rev'!F93</f>
        <v>0</v>
      </c>
      <c r="W92" s="22">
        <f>'18.KT-Rev'!F93</f>
        <v>0</v>
      </c>
      <c r="X92" s="22">
        <f>'19.RK-Rev'!F93</f>
        <v>0</v>
      </c>
      <c r="Y92" s="22">
        <f>'20.MD-Rev'!F93</f>
        <v>0</v>
      </c>
      <c r="Z92" s="22">
        <f>'21.BM-Rev'!F93</f>
        <v>0</v>
      </c>
      <c r="AA92" s="22">
        <f>'22.ST-Rev'!F93</f>
        <v>0</v>
      </c>
      <c r="AB92" s="22">
        <f>'23.KE-Rev'!F93</f>
        <v>0</v>
      </c>
      <c r="AC92" s="22">
        <f>'24.PL-Rev'!F93</f>
        <v>0</v>
      </c>
      <c r="AD92" s="22">
        <f>'25.OM-Rev'!F93</f>
        <v>0</v>
      </c>
      <c r="AE92" s="22">
        <f>'26.TB-Rev'!F93</f>
        <v>0</v>
      </c>
    </row>
    <row r="93" spans="1:31" s="10" customFormat="1" ht="18" customHeight="1" x14ac:dyDescent="0.25">
      <c r="A93" s="19">
        <v>77</v>
      </c>
      <c r="B93" s="19"/>
      <c r="C93" s="19"/>
      <c r="D93" s="16" t="s">
        <v>219</v>
      </c>
      <c r="E93" s="5" t="s">
        <v>220</v>
      </c>
      <c r="F93" s="21">
        <f t="shared" si="1"/>
        <v>0</v>
      </c>
      <c r="G93" s="22">
        <f>'02.PP-Rev'!G94</f>
        <v>0</v>
      </c>
      <c r="H93" s="22">
        <f>'03.KD-Rev'!F94</f>
        <v>0</v>
      </c>
      <c r="I93" s="22">
        <f>'04.KC-Rev'!F94</f>
        <v>0</v>
      </c>
      <c r="J93" s="22">
        <f>'05.BT-Rev'!F94</f>
        <v>0</v>
      </c>
      <c r="K93" s="22">
        <f>'06.PV-Rev'!F94</f>
        <v>0</v>
      </c>
      <c r="L93" s="22">
        <f>'07.SR-Rev'!F94</f>
        <v>0</v>
      </c>
      <c r="M93" s="22">
        <f>'08.KT-Rev'!F94</f>
        <v>0</v>
      </c>
      <c r="N93" s="22">
        <f>'09.TK-Rev'!F94</f>
        <v>0</v>
      </c>
      <c r="O93" s="22">
        <f>'10.SV-Rev'!F94</f>
        <v>0</v>
      </c>
      <c r="P93" s="22">
        <f>'11.PS-Rev'!F94</f>
        <v>0</v>
      </c>
      <c r="Q93" s="22">
        <f>'12.KCh-Rev'!F94</f>
        <v>0</v>
      </c>
      <c r="R93" s="22">
        <f>'13.KS-Rev'!F94</f>
        <v>0</v>
      </c>
      <c r="S93" s="22">
        <f>'14.KP-Rev'!F94</f>
        <v>0</v>
      </c>
      <c r="T93" s="22">
        <f>'15.PSH-Rev'!F94</f>
        <v>0</v>
      </c>
      <c r="U93" s="22">
        <f>'16.KK-Rev'!F94</f>
        <v>0</v>
      </c>
      <c r="V93" s="22">
        <f>'17.PVH-Rev'!F94</f>
        <v>0</v>
      </c>
      <c r="W93" s="22">
        <f>'18.KT-Rev'!F94</f>
        <v>0</v>
      </c>
      <c r="X93" s="22">
        <f>'19.RK-Rev'!F94</f>
        <v>0</v>
      </c>
      <c r="Y93" s="22">
        <f>'20.MD-Rev'!F94</f>
        <v>0</v>
      </c>
      <c r="Z93" s="22">
        <f>'21.BM-Rev'!F94</f>
        <v>0</v>
      </c>
      <c r="AA93" s="22">
        <f>'22.ST-Rev'!F94</f>
        <v>0</v>
      </c>
      <c r="AB93" s="22">
        <f>'23.KE-Rev'!F94</f>
        <v>0</v>
      </c>
      <c r="AC93" s="22">
        <f>'24.PL-Rev'!F94</f>
        <v>0</v>
      </c>
      <c r="AD93" s="22">
        <f>'25.OM-Rev'!F94</f>
        <v>0</v>
      </c>
      <c r="AE93" s="22">
        <f>'26.TB-Rev'!F94</f>
        <v>0</v>
      </c>
    </row>
    <row r="94" spans="1:31" ht="18" customHeight="1" x14ac:dyDescent="0.25">
      <c r="A94" s="19"/>
      <c r="B94" s="17">
        <v>7704</v>
      </c>
      <c r="C94" s="17"/>
      <c r="D94" s="15" t="s">
        <v>221</v>
      </c>
      <c r="E94" s="11" t="s">
        <v>222</v>
      </c>
      <c r="F94" s="21">
        <f t="shared" si="1"/>
        <v>0</v>
      </c>
      <c r="G94" s="22">
        <f>'02.PP-Rev'!G95</f>
        <v>0</v>
      </c>
      <c r="H94" s="22">
        <f>'03.KD-Rev'!F95</f>
        <v>0</v>
      </c>
      <c r="I94" s="22">
        <f>'04.KC-Rev'!F95</f>
        <v>0</v>
      </c>
      <c r="J94" s="22">
        <f>'05.BT-Rev'!F95</f>
        <v>0</v>
      </c>
      <c r="K94" s="22">
        <f>'06.PV-Rev'!F95</f>
        <v>0</v>
      </c>
      <c r="L94" s="22">
        <f>'07.SR-Rev'!F95</f>
        <v>0</v>
      </c>
      <c r="M94" s="22">
        <f>'08.KT-Rev'!F95</f>
        <v>0</v>
      </c>
      <c r="N94" s="22">
        <f>'09.TK-Rev'!F95</f>
        <v>0</v>
      </c>
      <c r="O94" s="22">
        <f>'10.SV-Rev'!F95</f>
        <v>0</v>
      </c>
      <c r="P94" s="22">
        <f>'11.PS-Rev'!F95</f>
        <v>0</v>
      </c>
      <c r="Q94" s="22">
        <f>'12.KCh-Rev'!F95</f>
        <v>0</v>
      </c>
      <c r="R94" s="22">
        <f>'13.KS-Rev'!F95</f>
        <v>0</v>
      </c>
      <c r="S94" s="22">
        <f>'14.KP-Rev'!F95</f>
        <v>0</v>
      </c>
      <c r="T94" s="22">
        <f>'15.PSH-Rev'!F95</f>
        <v>0</v>
      </c>
      <c r="U94" s="22">
        <f>'16.KK-Rev'!F95</f>
        <v>0</v>
      </c>
      <c r="V94" s="22">
        <f>'17.PVH-Rev'!F95</f>
        <v>0</v>
      </c>
      <c r="W94" s="22">
        <f>'18.KT-Rev'!F95</f>
        <v>0</v>
      </c>
      <c r="X94" s="22">
        <f>'19.RK-Rev'!F95</f>
        <v>0</v>
      </c>
      <c r="Y94" s="22">
        <f>'20.MD-Rev'!F95</f>
        <v>0</v>
      </c>
      <c r="Z94" s="22">
        <f>'21.BM-Rev'!F95</f>
        <v>0</v>
      </c>
      <c r="AA94" s="22">
        <f>'22.ST-Rev'!F95</f>
        <v>0</v>
      </c>
      <c r="AB94" s="22">
        <f>'23.KE-Rev'!F95</f>
        <v>0</v>
      </c>
      <c r="AC94" s="22">
        <f>'24.PL-Rev'!F95</f>
        <v>0</v>
      </c>
      <c r="AD94" s="22">
        <f>'25.OM-Rev'!F95</f>
        <v>0</v>
      </c>
      <c r="AE94" s="22">
        <f>'26.TB-Rev'!F95</f>
        <v>0</v>
      </c>
    </row>
    <row r="95" spans="1:31" ht="18" customHeight="1" x14ac:dyDescent="0.25">
      <c r="A95" s="19"/>
      <c r="B95" s="17">
        <v>7705</v>
      </c>
      <c r="C95" s="17"/>
      <c r="D95" s="15" t="s">
        <v>223</v>
      </c>
      <c r="E95" s="11" t="s">
        <v>224</v>
      </c>
      <c r="F95" s="21">
        <f t="shared" si="1"/>
        <v>0</v>
      </c>
      <c r="G95" s="22">
        <f>'02.PP-Rev'!G96</f>
        <v>0</v>
      </c>
      <c r="H95" s="22">
        <f>'03.KD-Rev'!F96</f>
        <v>0</v>
      </c>
      <c r="I95" s="22">
        <f>'04.KC-Rev'!F96</f>
        <v>0</v>
      </c>
      <c r="J95" s="22">
        <f>'05.BT-Rev'!F96</f>
        <v>0</v>
      </c>
      <c r="K95" s="22">
        <f>'06.PV-Rev'!F96</f>
        <v>0</v>
      </c>
      <c r="L95" s="22">
        <f>'07.SR-Rev'!F96</f>
        <v>0</v>
      </c>
      <c r="M95" s="22">
        <f>'08.KT-Rev'!F96</f>
        <v>0</v>
      </c>
      <c r="N95" s="22">
        <f>'09.TK-Rev'!F96</f>
        <v>0</v>
      </c>
      <c r="O95" s="22">
        <f>'10.SV-Rev'!F96</f>
        <v>0</v>
      </c>
      <c r="P95" s="22">
        <f>'11.PS-Rev'!F96</f>
        <v>0</v>
      </c>
      <c r="Q95" s="22">
        <f>'12.KCh-Rev'!F96</f>
        <v>0</v>
      </c>
      <c r="R95" s="22">
        <f>'13.KS-Rev'!F96</f>
        <v>0</v>
      </c>
      <c r="S95" s="22">
        <f>'14.KP-Rev'!F96</f>
        <v>0</v>
      </c>
      <c r="T95" s="22">
        <f>'15.PSH-Rev'!F96</f>
        <v>0</v>
      </c>
      <c r="U95" s="22">
        <f>'16.KK-Rev'!F96</f>
        <v>0</v>
      </c>
      <c r="V95" s="22">
        <f>'17.PVH-Rev'!F96</f>
        <v>0</v>
      </c>
      <c r="W95" s="22">
        <f>'18.KT-Rev'!F96</f>
        <v>0</v>
      </c>
      <c r="X95" s="22">
        <f>'19.RK-Rev'!F96</f>
        <v>0</v>
      </c>
      <c r="Y95" s="22">
        <f>'20.MD-Rev'!F96</f>
        <v>0</v>
      </c>
      <c r="Z95" s="22">
        <f>'21.BM-Rev'!F96</f>
        <v>0</v>
      </c>
      <c r="AA95" s="22">
        <f>'22.ST-Rev'!F96</f>
        <v>0</v>
      </c>
      <c r="AB95" s="22">
        <f>'23.KE-Rev'!F96</f>
        <v>0</v>
      </c>
      <c r="AC95" s="22">
        <f>'24.PL-Rev'!F96</f>
        <v>0</v>
      </c>
      <c r="AD95" s="22">
        <f>'25.OM-Rev'!F96</f>
        <v>0</v>
      </c>
      <c r="AE95" s="22">
        <f>'26.TB-Rev'!F96</f>
        <v>0</v>
      </c>
    </row>
    <row r="96" spans="1:31" ht="18" customHeight="1" x14ac:dyDescent="0.25">
      <c r="A96" s="19"/>
      <c r="B96" s="17">
        <v>7706</v>
      </c>
      <c r="C96" s="17"/>
      <c r="D96" s="15" t="s">
        <v>225</v>
      </c>
      <c r="E96" s="11" t="s">
        <v>226</v>
      </c>
      <c r="F96" s="21">
        <f t="shared" si="1"/>
        <v>0</v>
      </c>
      <c r="G96" s="22">
        <f>'02.PP-Rev'!G97</f>
        <v>0</v>
      </c>
      <c r="H96" s="22">
        <f>'03.KD-Rev'!F97</f>
        <v>0</v>
      </c>
      <c r="I96" s="22">
        <f>'04.KC-Rev'!F97</f>
        <v>0</v>
      </c>
      <c r="J96" s="22">
        <f>'05.BT-Rev'!F97</f>
        <v>0</v>
      </c>
      <c r="K96" s="22">
        <f>'06.PV-Rev'!F97</f>
        <v>0</v>
      </c>
      <c r="L96" s="22">
        <f>'07.SR-Rev'!F97</f>
        <v>0</v>
      </c>
      <c r="M96" s="22">
        <f>'08.KT-Rev'!F97</f>
        <v>0</v>
      </c>
      <c r="N96" s="22">
        <f>'09.TK-Rev'!F97</f>
        <v>0</v>
      </c>
      <c r="O96" s="22">
        <f>'10.SV-Rev'!F97</f>
        <v>0</v>
      </c>
      <c r="P96" s="22">
        <f>'11.PS-Rev'!F97</f>
        <v>0</v>
      </c>
      <c r="Q96" s="22">
        <f>'12.KCh-Rev'!F97</f>
        <v>0</v>
      </c>
      <c r="R96" s="22">
        <f>'13.KS-Rev'!F97</f>
        <v>0</v>
      </c>
      <c r="S96" s="22">
        <f>'14.KP-Rev'!F97</f>
        <v>0</v>
      </c>
      <c r="T96" s="22">
        <f>'15.PSH-Rev'!F97</f>
        <v>0</v>
      </c>
      <c r="U96" s="22">
        <f>'16.KK-Rev'!F97</f>
        <v>0</v>
      </c>
      <c r="V96" s="22">
        <f>'17.PVH-Rev'!F97</f>
        <v>0</v>
      </c>
      <c r="W96" s="22">
        <f>'18.KT-Rev'!F97</f>
        <v>0</v>
      </c>
      <c r="X96" s="22">
        <f>'19.RK-Rev'!F97</f>
        <v>0</v>
      </c>
      <c r="Y96" s="22">
        <f>'20.MD-Rev'!F97</f>
        <v>0</v>
      </c>
      <c r="Z96" s="22">
        <f>'21.BM-Rev'!F97</f>
        <v>0</v>
      </c>
      <c r="AA96" s="22">
        <f>'22.ST-Rev'!F97</f>
        <v>0</v>
      </c>
      <c r="AB96" s="22">
        <f>'23.KE-Rev'!F97</f>
        <v>0</v>
      </c>
      <c r="AC96" s="22">
        <f>'24.PL-Rev'!F97</f>
        <v>0</v>
      </c>
      <c r="AD96" s="22">
        <f>'25.OM-Rev'!F97</f>
        <v>0</v>
      </c>
      <c r="AE96" s="22">
        <f>'26.TB-Rev'!F97</f>
        <v>0</v>
      </c>
    </row>
    <row r="97" spans="1:31" ht="18" customHeight="1" x14ac:dyDescent="0.25">
      <c r="A97" s="19"/>
      <c r="B97" s="17">
        <v>7707</v>
      </c>
      <c r="C97" s="17"/>
      <c r="D97" s="15" t="s">
        <v>227</v>
      </c>
      <c r="E97" s="11" t="s">
        <v>228</v>
      </c>
      <c r="F97" s="21">
        <f t="shared" si="1"/>
        <v>0</v>
      </c>
      <c r="G97" s="22">
        <f>'02.PP-Rev'!G98</f>
        <v>0</v>
      </c>
      <c r="H97" s="22">
        <f>'03.KD-Rev'!F98</f>
        <v>0</v>
      </c>
      <c r="I97" s="22">
        <f>'04.KC-Rev'!F98</f>
        <v>0</v>
      </c>
      <c r="J97" s="22">
        <f>'05.BT-Rev'!F98</f>
        <v>0</v>
      </c>
      <c r="K97" s="22">
        <f>'06.PV-Rev'!F98</f>
        <v>0</v>
      </c>
      <c r="L97" s="22">
        <f>'07.SR-Rev'!F98</f>
        <v>0</v>
      </c>
      <c r="M97" s="22">
        <f>'08.KT-Rev'!F98</f>
        <v>0</v>
      </c>
      <c r="N97" s="22">
        <f>'09.TK-Rev'!F98</f>
        <v>0</v>
      </c>
      <c r="O97" s="22">
        <f>'10.SV-Rev'!F98</f>
        <v>0</v>
      </c>
      <c r="P97" s="22">
        <f>'11.PS-Rev'!F98</f>
        <v>0</v>
      </c>
      <c r="Q97" s="22">
        <f>'12.KCh-Rev'!F98</f>
        <v>0</v>
      </c>
      <c r="R97" s="22">
        <f>'13.KS-Rev'!F98</f>
        <v>0</v>
      </c>
      <c r="S97" s="22">
        <f>'14.KP-Rev'!F98</f>
        <v>0</v>
      </c>
      <c r="T97" s="22">
        <f>'15.PSH-Rev'!F98</f>
        <v>0</v>
      </c>
      <c r="U97" s="22">
        <f>'16.KK-Rev'!F98</f>
        <v>0</v>
      </c>
      <c r="V97" s="22">
        <f>'17.PVH-Rev'!F98</f>
        <v>0</v>
      </c>
      <c r="W97" s="22">
        <f>'18.KT-Rev'!F98</f>
        <v>0</v>
      </c>
      <c r="X97" s="22">
        <f>'19.RK-Rev'!F98</f>
        <v>0</v>
      </c>
      <c r="Y97" s="22">
        <f>'20.MD-Rev'!F98</f>
        <v>0</v>
      </c>
      <c r="Z97" s="22">
        <f>'21.BM-Rev'!F98</f>
        <v>0</v>
      </c>
      <c r="AA97" s="22">
        <f>'22.ST-Rev'!F98</f>
        <v>0</v>
      </c>
      <c r="AB97" s="22">
        <f>'23.KE-Rev'!F98</f>
        <v>0</v>
      </c>
      <c r="AC97" s="22">
        <f>'24.PL-Rev'!F98</f>
        <v>0</v>
      </c>
      <c r="AD97" s="22">
        <f>'25.OM-Rev'!F98</f>
        <v>0</v>
      </c>
      <c r="AE97" s="22">
        <f>'26.TB-Rev'!F98</f>
        <v>0</v>
      </c>
    </row>
    <row r="98" spans="1:31" ht="18" customHeight="1" x14ac:dyDescent="0.25">
      <c r="A98" s="19"/>
      <c r="B98" s="17">
        <v>7708</v>
      </c>
      <c r="C98" s="17"/>
      <c r="D98" s="15" t="s">
        <v>229</v>
      </c>
      <c r="E98" s="11" t="s">
        <v>230</v>
      </c>
      <c r="F98" s="21">
        <f t="shared" si="1"/>
        <v>0</v>
      </c>
      <c r="G98" s="22">
        <f>'02.PP-Rev'!G99</f>
        <v>0</v>
      </c>
      <c r="H98" s="22">
        <f>'03.KD-Rev'!F99</f>
        <v>0</v>
      </c>
      <c r="I98" s="22">
        <f>'04.KC-Rev'!F99</f>
        <v>0</v>
      </c>
      <c r="J98" s="22">
        <f>'05.BT-Rev'!F99</f>
        <v>0</v>
      </c>
      <c r="K98" s="22">
        <f>'06.PV-Rev'!F99</f>
        <v>0</v>
      </c>
      <c r="L98" s="22">
        <f>'07.SR-Rev'!F99</f>
        <v>0</v>
      </c>
      <c r="M98" s="22">
        <f>'08.KT-Rev'!F99</f>
        <v>0</v>
      </c>
      <c r="N98" s="22">
        <f>'09.TK-Rev'!F99</f>
        <v>0</v>
      </c>
      <c r="O98" s="22">
        <f>'10.SV-Rev'!F99</f>
        <v>0</v>
      </c>
      <c r="P98" s="22">
        <f>'11.PS-Rev'!F99</f>
        <v>0</v>
      </c>
      <c r="Q98" s="22">
        <f>'12.KCh-Rev'!F99</f>
        <v>0</v>
      </c>
      <c r="R98" s="22">
        <f>'13.KS-Rev'!F99</f>
        <v>0</v>
      </c>
      <c r="S98" s="22">
        <f>'14.KP-Rev'!F99</f>
        <v>0</v>
      </c>
      <c r="T98" s="22">
        <f>'15.PSH-Rev'!F99</f>
        <v>0</v>
      </c>
      <c r="U98" s="22">
        <f>'16.KK-Rev'!F99</f>
        <v>0</v>
      </c>
      <c r="V98" s="22">
        <f>'17.PVH-Rev'!F99</f>
        <v>0</v>
      </c>
      <c r="W98" s="22">
        <f>'18.KT-Rev'!F99</f>
        <v>0</v>
      </c>
      <c r="X98" s="22">
        <f>'19.RK-Rev'!F99</f>
        <v>0</v>
      </c>
      <c r="Y98" s="22">
        <f>'20.MD-Rev'!F99</f>
        <v>0</v>
      </c>
      <c r="Z98" s="22">
        <f>'21.BM-Rev'!F99</f>
        <v>0</v>
      </c>
      <c r="AA98" s="22">
        <f>'22.ST-Rev'!F99</f>
        <v>0</v>
      </c>
      <c r="AB98" s="22">
        <f>'23.KE-Rev'!F99</f>
        <v>0</v>
      </c>
      <c r="AC98" s="22">
        <f>'24.PL-Rev'!F99</f>
        <v>0</v>
      </c>
      <c r="AD98" s="22">
        <f>'25.OM-Rev'!F99</f>
        <v>0</v>
      </c>
      <c r="AE98" s="22">
        <f>'26.TB-Rev'!F99</f>
        <v>0</v>
      </c>
    </row>
    <row r="99" spans="1:31" ht="18" customHeight="1" x14ac:dyDescent="0.25">
      <c r="A99" s="19"/>
      <c r="B99" s="17">
        <v>7709</v>
      </c>
      <c r="C99" s="17"/>
      <c r="D99" s="15" t="s">
        <v>231</v>
      </c>
      <c r="E99" s="11" t="s">
        <v>232</v>
      </c>
      <c r="F99" s="21">
        <f t="shared" si="1"/>
        <v>0</v>
      </c>
      <c r="G99" s="22">
        <f>'02.PP-Rev'!G100</f>
        <v>0</v>
      </c>
      <c r="H99" s="22">
        <f>'03.KD-Rev'!F100</f>
        <v>0</v>
      </c>
      <c r="I99" s="22">
        <f>'04.KC-Rev'!F100</f>
        <v>0</v>
      </c>
      <c r="J99" s="22">
        <f>'05.BT-Rev'!F100</f>
        <v>0</v>
      </c>
      <c r="K99" s="22">
        <f>'06.PV-Rev'!F100</f>
        <v>0</v>
      </c>
      <c r="L99" s="22">
        <f>'07.SR-Rev'!F100</f>
        <v>0</v>
      </c>
      <c r="M99" s="22">
        <f>'08.KT-Rev'!F100</f>
        <v>0</v>
      </c>
      <c r="N99" s="22">
        <f>'09.TK-Rev'!F100</f>
        <v>0</v>
      </c>
      <c r="O99" s="22">
        <f>'10.SV-Rev'!F100</f>
        <v>0</v>
      </c>
      <c r="P99" s="22">
        <f>'11.PS-Rev'!F100</f>
        <v>0</v>
      </c>
      <c r="Q99" s="22">
        <f>'12.KCh-Rev'!F100</f>
        <v>0</v>
      </c>
      <c r="R99" s="22">
        <f>'13.KS-Rev'!F100</f>
        <v>0</v>
      </c>
      <c r="S99" s="22">
        <f>'14.KP-Rev'!F100</f>
        <v>0</v>
      </c>
      <c r="T99" s="22">
        <f>'15.PSH-Rev'!F100</f>
        <v>0</v>
      </c>
      <c r="U99" s="22">
        <f>'16.KK-Rev'!F100</f>
        <v>0</v>
      </c>
      <c r="V99" s="22">
        <f>'17.PVH-Rev'!F100</f>
        <v>0</v>
      </c>
      <c r="W99" s="22">
        <f>'18.KT-Rev'!F100</f>
        <v>0</v>
      </c>
      <c r="X99" s="22">
        <f>'19.RK-Rev'!F100</f>
        <v>0</v>
      </c>
      <c r="Y99" s="22">
        <f>'20.MD-Rev'!F100</f>
        <v>0</v>
      </c>
      <c r="Z99" s="22">
        <f>'21.BM-Rev'!F100</f>
        <v>0</v>
      </c>
      <c r="AA99" s="22">
        <f>'22.ST-Rev'!F100</f>
        <v>0</v>
      </c>
      <c r="AB99" s="22">
        <f>'23.KE-Rev'!F100</f>
        <v>0</v>
      </c>
      <c r="AC99" s="22">
        <f>'24.PL-Rev'!F100</f>
        <v>0</v>
      </c>
      <c r="AD99" s="22">
        <f>'25.OM-Rev'!F100</f>
        <v>0</v>
      </c>
      <c r="AE99" s="22">
        <f>'26.TB-Rev'!F100</f>
        <v>0</v>
      </c>
    </row>
    <row r="100" spans="1:31" ht="18" customHeight="1" x14ac:dyDescent="0.25">
      <c r="A100" s="19"/>
      <c r="B100" s="17">
        <v>7798</v>
      </c>
      <c r="C100" s="17"/>
      <c r="D100" s="15" t="s">
        <v>233</v>
      </c>
      <c r="E100" s="11" t="s">
        <v>234</v>
      </c>
      <c r="F100" s="21">
        <f t="shared" si="1"/>
        <v>0</v>
      </c>
      <c r="G100" s="22">
        <f>'02.PP-Rev'!G101</f>
        <v>0</v>
      </c>
      <c r="H100" s="22">
        <f>'03.KD-Rev'!F101</f>
        <v>0</v>
      </c>
      <c r="I100" s="22">
        <f>'04.KC-Rev'!F101</f>
        <v>0</v>
      </c>
      <c r="J100" s="22">
        <f>'05.BT-Rev'!F101</f>
        <v>0</v>
      </c>
      <c r="K100" s="22">
        <f>'06.PV-Rev'!F101</f>
        <v>0</v>
      </c>
      <c r="L100" s="22">
        <f>'07.SR-Rev'!F101</f>
        <v>0</v>
      </c>
      <c r="M100" s="22">
        <f>'08.KT-Rev'!F101</f>
        <v>0</v>
      </c>
      <c r="N100" s="22">
        <f>'09.TK-Rev'!F101</f>
        <v>0</v>
      </c>
      <c r="O100" s="22">
        <f>'10.SV-Rev'!F101</f>
        <v>0</v>
      </c>
      <c r="P100" s="22">
        <f>'11.PS-Rev'!F101</f>
        <v>0</v>
      </c>
      <c r="Q100" s="22">
        <f>'12.KCh-Rev'!F101</f>
        <v>0</v>
      </c>
      <c r="R100" s="22">
        <f>'13.KS-Rev'!F101</f>
        <v>0</v>
      </c>
      <c r="S100" s="22">
        <f>'14.KP-Rev'!F101</f>
        <v>0</v>
      </c>
      <c r="T100" s="22">
        <f>'15.PSH-Rev'!F101</f>
        <v>0</v>
      </c>
      <c r="U100" s="22">
        <f>'16.KK-Rev'!F101</f>
        <v>0</v>
      </c>
      <c r="V100" s="22">
        <f>'17.PVH-Rev'!F101</f>
        <v>0</v>
      </c>
      <c r="W100" s="22">
        <f>'18.KT-Rev'!F101</f>
        <v>0</v>
      </c>
      <c r="X100" s="22">
        <f>'19.RK-Rev'!F101</f>
        <v>0</v>
      </c>
      <c r="Y100" s="22">
        <f>'20.MD-Rev'!F101</f>
        <v>0</v>
      </c>
      <c r="Z100" s="22">
        <f>'21.BM-Rev'!F101</f>
        <v>0</v>
      </c>
      <c r="AA100" s="22">
        <f>'22.ST-Rev'!F101</f>
        <v>0</v>
      </c>
      <c r="AB100" s="22">
        <f>'23.KE-Rev'!F101</f>
        <v>0</v>
      </c>
      <c r="AC100" s="22">
        <f>'24.PL-Rev'!F101</f>
        <v>0</v>
      </c>
      <c r="AD100" s="22">
        <f>'25.OM-Rev'!F101</f>
        <v>0</v>
      </c>
      <c r="AE100" s="22">
        <f>'26.TB-Rev'!F101</f>
        <v>0</v>
      </c>
    </row>
    <row r="101" spans="1:31" s="10" customFormat="1" ht="18" customHeight="1" x14ac:dyDescent="0.25">
      <c r="A101" s="41" t="s">
        <v>235</v>
      </c>
      <c r="B101" s="42"/>
      <c r="C101" s="42"/>
      <c r="D101" s="43"/>
      <c r="E101" s="5" t="s">
        <v>236</v>
      </c>
      <c r="F101" s="21">
        <f t="shared" si="1"/>
        <v>0</v>
      </c>
      <c r="G101" s="22">
        <f>'02.PP-Rev'!G102</f>
        <v>0</v>
      </c>
      <c r="H101" s="22">
        <f>'03.KD-Rev'!F102</f>
        <v>0</v>
      </c>
      <c r="I101" s="22">
        <f>'04.KC-Rev'!F102</f>
        <v>0</v>
      </c>
      <c r="J101" s="22">
        <f>'05.BT-Rev'!F102</f>
        <v>0</v>
      </c>
      <c r="K101" s="22">
        <f>'06.PV-Rev'!F102</f>
        <v>0</v>
      </c>
      <c r="L101" s="22">
        <f>'07.SR-Rev'!F102</f>
        <v>0</v>
      </c>
      <c r="M101" s="22">
        <f>'08.KT-Rev'!F102</f>
        <v>0</v>
      </c>
      <c r="N101" s="22">
        <f>'09.TK-Rev'!F102</f>
        <v>0</v>
      </c>
      <c r="O101" s="22">
        <f>'10.SV-Rev'!F102</f>
        <v>0</v>
      </c>
      <c r="P101" s="22">
        <f>'11.PS-Rev'!F102</f>
        <v>0</v>
      </c>
      <c r="Q101" s="22">
        <f>'12.KCh-Rev'!F102</f>
        <v>0</v>
      </c>
      <c r="R101" s="22">
        <f>'13.KS-Rev'!F102</f>
        <v>0</v>
      </c>
      <c r="S101" s="22">
        <f>'14.KP-Rev'!F102</f>
        <v>0</v>
      </c>
      <c r="T101" s="22">
        <f>'15.PSH-Rev'!F102</f>
        <v>0</v>
      </c>
      <c r="U101" s="22">
        <f>'16.KK-Rev'!F102</f>
        <v>0</v>
      </c>
      <c r="V101" s="22">
        <f>'17.PVH-Rev'!F102</f>
        <v>0</v>
      </c>
      <c r="W101" s="22">
        <f>'18.KT-Rev'!F102</f>
        <v>0</v>
      </c>
      <c r="X101" s="22">
        <f>'19.RK-Rev'!F102</f>
        <v>0</v>
      </c>
      <c r="Y101" s="22">
        <f>'20.MD-Rev'!F102</f>
        <v>0</v>
      </c>
      <c r="Z101" s="22">
        <f>'21.BM-Rev'!F102</f>
        <v>0</v>
      </c>
      <c r="AA101" s="22">
        <f>'22.ST-Rev'!F102</f>
        <v>0</v>
      </c>
      <c r="AB101" s="22">
        <f>'23.KE-Rev'!F102</f>
        <v>0</v>
      </c>
      <c r="AC101" s="22">
        <f>'24.PL-Rev'!F102</f>
        <v>0</v>
      </c>
      <c r="AD101" s="22">
        <f>'25.OM-Rev'!F102</f>
        <v>0</v>
      </c>
      <c r="AE101" s="22">
        <f>'26.TB-Rev'!F102</f>
        <v>0</v>
      </c>
    </row>
    <row r="102" spans="1:31" s="10" customFormat="1" ht="18" customHeight="1" x14ac:dyDescent="0.25">
      <c r="A102" s="41" t="s">
        <v>237</v>
      </c>
      <c r="B102" s="42"/>
      <c r="C102" s="42"/>
      <c r="D102" s="43"/>
      <c r="E102" s="5" t="s">
        <v>238</v>
      </c>
      <c r="F102" s="21">
        <f t="shared" si="1"/>
        <v>0</v>
      </c>
      <c r="G102" s="22">
        <f>'02.PP-Rev'!G103</f>
        <v>0</v>
      </c>
      <c r="H102" s="22">
        <f>'03.KD-Rev'!F103</f>
        <v>0</v>
      </c>
      <c r="I102" s="22">
        <f>'04.KC-Rev'!F103</f>
        <v>0</v>
      </c>
      <c r="J102" s="22">
        <f>'05.BT-Rev'!F103</f>
        <v>0</v>
      </c>
      <c r="K102" s="22">
        <f>'06.PV-Rev'!F103</f>
        <v>0</v>
      </c>
      <c r="L102" s="22">
        <f>'07.SR-Rev'!F103</f>
        <v>0</v>
      </c>
      <c r="M102" s="22">
        <f>'08.KT-Rev'!F103</f>
        <v>0</v>
      </c>
      <c r="N102" s="22">
        <f>'09.TK-Rev'!F103</f>
        <v>0</v>
      </c>
      <c r="O102" s="22">
        <f>'10.SV-Rev'!F103</f>
        <v>0</v>
      </c>
      <c r="P102" s="22">
        <f>'11.PS-Rev'!F103</f>
        <v>0</v>
      </c>
      <c r="Q102" s="22">
        <f>'12.KCh-Rev'!F103</f>
        <v>0</v>
      </c>
      <c r="R102" s="22">
        <f>'13.KS-Rev'!F103</f>
        <v>0</v>
      </c>
      <c r="S102" s="22">
        <f>'14.KP-Rev'!F103</f>
        <v>0</v>
      </c>
      <c r="T102" s="22">
        <f>'15.PSH-Rev'!F103</f>
        <v>0</v>
      </c>
      <c r="U102" s="22">
        <f>'16.KK-Rev'!F103</f>
        <v>0</v>
      </c>
      <c r="V102" s="22">
        <f>'17.PVH-Rev'!F103</f>
        <v>0</v>
      </c>
      <c r="W102" s="22">
        <f>'18.KT-Rev'!F103</f>
        <v>0</v>
      </c>
      <c r="X102" s="22">
        <f>'19.RK-Rev'!F103</f>
        <v>0</v>
      </c>
      <c r="Y102" s="22">
        <f>'20.MD-Rev'!F103</f>
        <v>0</v>
      </c>
      <c r="Z102" s="22">
        <f>'21.BM-Rev'!F103</f>
        <v>0</v>
      </c>
      <c r="AA102" s="22">
        <f>'22.ST-Rev'!F103</f>
        <v>0</v>
      </c>
      <c r="AB102" s="22">
        <f>'23.KE-Rev'!F103</f>
        <v>0</v>
      </c>
      <c r="AC102" s="22">
        <f>'24.PL-Rev'!F103</f>
        <v>0</v>
      </c>
      <c r="AD102" s="22">
        <f>'25.OM-Rev'!F103</f>
        <v>0</v>
      </c>
      <c r="AE102" s="22">
        <f>'26.TB-Rev'!F103</f>
        <v>0</v>
      </c>
    </row>
    <row r="103" spans="1:31" s="10" customFormat="1" ht="18" customHeight="1" x14ac:dyDescent="0.25">
      <c r="A103" s="41" t="s">
        <v>239</v>
      </c>
      <c r="B103" s="42"/>
      <c r="C103" s="42"/>
      <c r="D103" s="43"/>
      <c r="E103" s="5" t="s">
        <v>240</v>
      </c>
      <c r="F103" s="21">
        <f t="shared" si="1"/>
        <v>0</v>
      </c>
      <c r="G103" s="22">
        <f>'02.PP-Rev'!G104</f>
        <v>0</v>
      </c>
      <c r="H103" s="22">
        <f>'03.KD-Rev'!F104</f>
        <v>0</v>
      </c>
      <c r="I103" s="22">
        <f>'04.KC-Rev'!F104</f>
        <v>0</v>
      </c>
      <c r="J103" s="22">
        <f>'05.BT-Rev'!F104</f>
        <v>0</v>
      </c>
      <c r="K103" s="22">
        <f>'06.PV-Rev'!F104</f>
        <v>0</v>
      </c>
      <c r="L103" s="22">
        <f>'07.SR-Rev'!F104</f>
        <v>0</v>
      </c>
      <c r="M103" s="22">
        <f>'08.KT-Rev'!F104</f>
        <v>0</v>
      </c>
      <c r="N103" s="22">
        <f>'09.TK-Rev'!F104</f>
        <v>0</v>
      </c>
      <c r="O103" s="22">
        <f>'10.SV-Rev'!F104</f>
        <v>0</v>
      </c>
      <c r="P103" s="22">
        <f>'11.PS-Rev'!F104</f>
        <v>0</v>
      </c>
      <c r="Q103" s="22">
        <f>'12.KCh-Rev'!F104</f>
        <v>0</v>
      </c>
      <c r="R103" s="22">
        <f>'13.KS-Rev'!F104</f>
        <v>0</v>
      </c>
      <c r="S103" s="22">
        <f>'14.KP-Rev'!F104</f>
        <v>0</v>
      </c>
      <c r="T103" s="22">
        <f>'15.PSH-Rev'!F104</f>
        <v>0</v>
      </c>
      <c r="U103" s="22">
        <f>'16.KK-Rev'!F104</f>
        <v>0</v>
      </c>
      <c r="V103" s="22">
        <f>'17.PVH-Rev'!F104</f>
        <v>0</v>
      </c>
      <c r="W103" s="22">
        <f>'18.KT-Rev'!F104</f>
        <v>0</v>
      </c>
      <c r="X103" s="22">
        <f>'19.RK-Rev'!F104</f>
        <v>0</v>
      </c>
      <c r="Y103" s="22">
        <f>'20.MD-Rev'!F104</f>
        <v>0</v>
      </c>
      <c r="Z103" s="22">
        <f>'21.BM-Rev'!F104</f>
        <v>0</v>
      </c>
      <c r="AA103" s="22">
        <f>'22.ST-Rev'!F104</f>
        <v>0</v>
      </c>
      <c r="AB103" s="22">
        <f>'23.KE-Rev'!F104</f>
        <v>0</v>
      </c>
      <c r="AC103" s="22">
        <f>'24.PL-Rev'!F104</f>
        <v>0</v>
      </c>
      <c r="AD103" s="22">
        <f>'25.OM-Rev'!F104</f>
        <v>0</v>
      </c>
      <c r="AE103" s="22">
        <f>'26.TB-Rev'!F104</f>
        <v>0</v>
      </c>
    </row>
    <row r="104" spans="1:31" s="10" customFormat="1" ht="18" customHeight="1" x14ac:dyDescent="0.25">
      <c r="A104" s="41" t="s">
        <v>241</v>
      </c>
      <c r="B104" s="42"/>
      <c r="C104" s="42"/>
      <c r="D104" s="43"/>
      <c r="E104" s="5" t="s">
        <v>242</v>
      </c>
      <c r="F104" s="21">
        <f t="shared" si="1"/>
        <v>0</v>
      </c>
      <c r="G104" s="22">
        <f>'02.PP-Rev'!G105</f>
        <v>0</v>
      </c>
      <c r="H104" s="22">
        <f>'03.KD-Rev'!F105</f>
        <v>0</v>
      </c>
      <c r="I104" s="22">
        <f>'04.KC-Rev'!F105</f>
        <v>0</v>
      </c>
      <c r="J104" s="22">
        <f>'05.BT-Rev'!F105</f>
        <v>0</v>
      </c>
      <c r="K104" s="22">
        <f>'06.PV-Rev'!F105</f>
        <v>0</v>
      </c>
      <c r="L104" s="22">
        <f>'07.SR-Rev'!F105</f>
        <v>0</v>
      </c>
      <c r="M104" s="22">
        <f>'08.KT-Rev'!F105</f>
        <v>0</v>
      </c>
      <c r="N104" s="22">
        <f>'09.TK-Rev'!F105</f>
        <v>0</v>
      </c>
      <c r="O104" s="22">
        <f>'10.SV-Rev'!F105</f>
        <v>0</v>
      </c>
      <c r="P104" s="22">
        <f>'11.PS-Rev'!F105</f>
        <v>0</v>
      </c>
      <c r="Q104" s="22">
        <f>'12.KCh-Rev'!F105</f>
        <v>0</v>
      </c>
      <c r="R104" s="22">
        <f>'13.KS-Rev'!F105</f>
        <v>0</v>
      </c>
      <c r="S104" s="22">
        <f>'14.KP-Rev'!F105</f>
        <v>0</v>
      </c>
      <c r="T104" s="22">
        <f>'15.PSH-Rev'!F105</f>
        <v>0</v>
      </c>
      <c r="U104" s="22">
        <f>'16.KK-Rev'!F105</f>
        <v>0</v>
      </c>
      <c r="V104" s="22">
        <f>'17.PVH-Rev'!F105</f>
        <v>0</v>
      </c>
      <c r="W104" s="22">
        <f>'18.KT-Rev'!F105</f>
        <v>0</v>
      </c>
      <c r="X104" s="22">
        <f>'19.RK-Rev'!F105</f>
        <v>0</v>
      </c>
      <c r="Y104" s="22">
        <f>'20.MD-Rev'!F105</f>
        <v>0</v>
      </c>
      <c r="Z104" s="22">
        <f>'21.BM-Rev'!F105</f>
        <v>0</v>
      </c>
      <c r="AA104" s="22">
        <f>'22.ST-Rev'!F105</f>
        <v>0</v>
      </c>
      <c r="AB104" s="22">
        <f>'23.KE-Rev'!F105</f>
        <v>0</v>
      </c>
      <c r="AC104" s="22">
        <f>'24.PL-Rev'!F105</f>
        <v>0</v>
      </c>
      <c r="AD104" s="22">
        <f>'25.OM-Rev'!F105</f>
        <v>0</v>
      </c>
      <c r="AE104" s="22">
        <f>'26.TB-Rev'!F105</f>
        <v>0</v>
      </c>
    </row>
    <row r="105" spans="1:31" s="10" customFormat="1" ht="18" customHeight="1" x14ac:dyDescent="0.25">
      <c r="A105" s="41" t="s">
        <v>243</v>
      </c>
      <c r="B105" s="42"/>
      <c r="C105" s="42"/>
      <c r="D105" s="43"/>
      <c r="E105" s="5" t="s">
        <v>249</v>
      </c>
      <c r="F105" s="21">
        <f t="shared" si="1"/>
        <v>0</v>
      </c>
      <c r="G105" s="22">
        <f>'02.PP-Rev'!G106</f>
        <v>0</v>
      </c>
      <c r="H105" s="22">
        <f>'03.KD-Rev'!F106</f>
        <v>0</v>
      </c>
      <c r="I105" s="22">
        <f>'04.KC-Rev'!F106</f>
        <v>0</v>
      </c>
      <c r="J105" s="22">
        <f>'05.BT-Rev'!F106</f>
        <v>0</v>
      </c>
      <c r="K105" s="22">
        <f>'06.PV-Rev'!F106</f>
        <v>0</v>
      </c>
      <c r="L105" s="22">
        <f>'07.SR-Rev'!F106</f>
        <v>0</v>
      </c>
      <c r="M105" s="22">
        <f>'08.KT-Rev'!F106</f>
        <v>0</v>
      </c>
      <c r="N105" s="22">
        <f>'09.TK-Rev'!F106</f>
        <v>0</v>
      </c>
      <c r="O105" s="22">
        <f>'10.SV-Rev'!F106</f>
        <v>0</v>
      </c>
      <c r="P105" s="22">
        <f>'11.PS-Rev'!F106</f>
        <v>0</v>
      </c>
      <c r="Q105" s="22">
        <f>'12.KCh-Rev'!F106</f>
        <v>0</v>
      </c>
      <c r="R105" s="22">
        <f>'13.KS-Rev'!F106</f>
        <v>0</v>
      </c>
      <c r="S105" s="22">
        <f>'14.KP-Rev'!F106</f>
        <v>0</v>
      </c>
      <c r="T105" s="22">
        <f>'15.PSH-Rev'!F106</f>
        <v>0</v>
      </c>
      <c r="U105" s="22">
        <f>'16.KK-Rev'!F106</f>
        <v>0</v>
      </c>
      <c r="V105" s="22">
        <f>'17.PVH-Rev'!F106</f>
        <v>0</v>
      </c>
      <c r="W105" s="22">
        <f>'18.KT-Rev'!F106</f>
        <v>0</v>
      </c>
      <c r="X105" s="22">
        <f>'19.RK-Rev'!F106</f>
        <v>0</v>
      </c>
      <c r="Y105" s="22">
        <f>'20.MD-Rev'!F106</f>
        <v>0</v>
      </c>
      <c r="Z105" s="22">
        <f>'21.BM-Rev'!F106</f>
        <v>0</v>
      </c>
      <c r="AA105" s="22">
        <f>'22.ST-Rev'!F106</f>
        <v>0</v>
      </c>
      <c r="AB105" s="22">
        <f>'23.KE-Rev'!F106</f>
        <v>0</v>
      </c>
      <c r="AC105" s="22">
        <f>'24.PL-Rev'!F106</f>
        <v>0</v>
      </c>
      <c r="AD105" s="22">
        <f>'25.OM-Rev'!F106</f>
        <v>0</v>
      </c>
      <c r="AE105" s="22">
        <f>'26.TB-Rev'!F106</f>
        <v>0</v>
      </c>
    </row>
    <row r="106" spans="1:31" s="10" customFormat="1" ht="18" customHeight="1" x14ac:dyDescent="0.25">
      <c r="A106" s="41" t="s">
        <v>250</v>
      </c>
      <c r="B106" s="42"/>
      <c r="C106" s="42"/>
      <c r="D106" s="43"/>
      <c r="E106" s="5" t="s">
        <v>244</v>
      </c>
      <c r="F106" s="21">
        <f t="shared" si="1"/>
        <v>0</v>
      </c>
      <c r="G106" s="22">
        <f>'02.PP-Rev'!G107</f>
        <v>0</v>
      </c>
      <c r="H106" s="22">
        <f>'03.KD-Rev'!F107</f>
        <v>0</v>
      </c>
      <c r="I106" s="22">
        <f>'04.KC-Rev'!F107</f>
        <v>0</v>
      </c>
      <c r="J106" s="22">
        <f>'05.BT-Rev'!F107</f>
        <v>0</v>
      </c>
      <c r="K106" s="22">
        <f>'06.PV-Rev'!F107</f>
        <v>0</v>
      </c>
      <c r="L106" s="22">
        <f>'07.SR-Rev'!F107</f>
        <v>0</v>
      </c>
      <c r="M106" s="22">
        <f>'08.KT-Rev'!F107</f>
        <v>0</v>
      </c>
      <c r="N106" s="22">
        <f>'09.TK-Rev'!F107</f>
        <v>0</v>
      </c>
      <c r="O106" s="22">
        <f>'10.SV-Rev'!F107</f>
        <v>0</v>
      </c>
      <c r="P106" s="22">
        <f>'11.PS-Rev'!F107</f>
        <v>0</v>
      </c>
      <c r="Q106" s="22">
        <f>'12.KCh-Rev'!F107</f>
        <v>0</v>
      </c>
      <c r="R106" s="22">
        <f>'13.KS-Rev'!F107</f>
        <v>0</v>
      </c>
      <c r="S106" s="22">
        <f>'14.KP-Rev'!F107</f>
        <v>0</v>
      </c>
      <c r="T106" s="22">
        <f>'15.PSH-Rev'!F107</f>
        <v>0</v>
      </c>
      <c r="U106" s="22">
        <f>'16.KK-Rev'!F107</f>
        <v>0</v>
      </c>
      <c r="V106" s="22">
        <f>'17.PVH-Rev'!F107</f>
        <v>0</v>
      </c>
      <c r="W106" s="22">
        <f>'18.KT-Rev'!F107</f>
        <v>0</v>
      </c>
      <c r="X106" s="22">
        <f>'19.RK-Rev'!F107</f>
        <v>0</v>
      </c>
      <c r="Y106" s="22">
        <f>'20.MD-Rev'!F107</f>
        <v>0</v>
      </c>
      <c r="Z106" s="22">
        <f>'21.BM-Rev'!F107</f>
        <v>0</v>
      </c>
      <c r="AA106" s="22">
        <f>'22.ST-Rev'!F107</f>
        <v>0</v>
      </c>
      <c r="AB106" s="22">
        <f>'23.KE-Rev'!F107</f>
        <v>0</v>
      </c>
      <c r="AC106" s="22">
        <f>'24.PL-Rev'!F107</f>
        <v>0</v>
      </c>
      <c r="AD106" s="22">
        <f>'25.OM-Rev'!F107</f>
        <v>0</v>
      </c>
      <c r="AE106" s="22">
        <f>'26.TB-Rev'!F107</f>
        <v>0</v>
      </c>
    </row>
    <row r="107" spans="1:31" s="10" customFormat="1" ht="18" customHeight="1" x14ac:dyDescent="0.25">
      <c r="A107" s="41" t="s">
        <v>245</v>
      </c>
      <c r="B107" s="42"/>
      <c r="C107" s="42"/>
      <c r="D107" s="43"/>
      <c r="E107" s="5" t="s">
        <v>251</v>
      </c>
      <c r="F107" s="21">
        <f t="shared" si="1"/>
        <v>0</v>
      </c>
      <c r="G107" s="22">
        <f>'02.PP-Rev'!G108</f>
        <v>0</v>
      </c>
      <c r="H107" s="22">
        <f>'03.KD-Rev'!F108</f>
        <v>0</v>
      </c>
      <c r="I107" s="22">
        <f>'04.KC-Rev'!F108</f>
        <v>0</v>
      </c>
      <c r="J107" s="22">
        <f>'05.BT-Rev'!F108</f>
        <v>0</v>
      </c>
      <c r="K107" s="22">
        <f>'06.PV-Rev'!F108</f>
        <v>0</v>
      </c>
      <c r="L107" s="22">
        <f>'07.SR-Rev'!F108</f>
        <v>0</v>
      </c>
      <c r="M107" s="22">
        <f>'08.KT-Rev'!F108</f>
        <v>0</v>
      </c>
      <c r="N107" s="22">
        <f>'09.TK-Rev'!F108</f>
        <v>0</v>
      </c>
      <c r="O107" s="22">
        <f>'10.SV-Rev'!F108</f>
        <v>0</v>
      </c>
      <c r="P107" s="22">
        <f>'11.PS-Rev'!F108</f>
        <v>0</v>
      </c>
      <c r="Q107" s="22">
        <f>'12.KCh-Rev'!F108</f>
        <v>0</v>
      </c>
      <c r="R107" s="22">
        <f>'13.KS-Rev'!F108</f>
        <v>0</v>
      </c>
      <c r="S107" s="22">
        <f>'14.KP-Rev'!F108</f>
        <v>0</v>
      </c>
      <c r="T107" s="22">
        <f>'15.PSH-Rev'!F108</f>
        <v>0</v>
      </c>
      <c r="U107" s="22">
        <f>'16.KK-Rev'!F108</f>
        <v>0</v>
      </c>
      <c r="V107" s="22">
        <f>'17.PVH-Rev'!F108</f>
        <v>0</v>
      </c>
      <c r="W107" s="22">
        <f>'18.KT-Rev'!F108</f>
        <v>0</v>
      </c>
      <c r="X107" s="22">
        <f>'19.RK-Rev'!F108</f>
        <v>0</v>
      </c>
      <c r="Y107" s="22">
        <f>'20.MD-Rev'!F108</f>
        <v>0</v>
      </c>
      <c r="Z107" s="22">
        <f>'21.BM-Rev'!F108</f>
        <v>0</v>
      </c>
      <c r="AA107" s="22">
        <f>'22.ST-Rev'!F108</f>
        <v>0</v>
      </c>
      <c r="AB107" s="22">
        <f>'23.KE-Rev'!F108</f>
        <v>0</v>
      </c>
      <c r="AC107" s="22">
        <f>'24.PL-Rev'!F108</f>
        <v>0</v>
      </c>
      <c r="AD107" s="22">
        <f>'25.OM-Rev'!F108</f>
        <v>0</v>
      </c>
      <c r="AE107" s="22">
        <f>'26.TB-Rev'!F108</f>
        <v>0</v>
      </c>
    </row>
  </sheetData>
  <mergeCells count="14">
    <mergeCell ref="A105:D105"/>
    <mergeCell ref="A106:D106"/>
    <mergeCell ref="A107:D107"/>
    <mergeCell ref="E4:E5"/>
    <mergeCell ref="D4:D5"/>
    <mergeCell ref="C4:C5"/>
    <mergeCell ref="B4:B5"/>
    <mergeCell ref="A4:A5"/>
    <mergeCell ref="A9:D9"/>
    <mergeCell ref="A29:D29"/>
    <mergeCell ref="A101:D101"/>
    <mergeCell ref="A102:D102"/>
    <mergeCell ref="A103:D103"/>
    <mergeCell ref="A104:D10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2" sqref="F12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19</v>
      </c>
    </row>
    <row r="4" spans="1:6" x14ac:dyDescent="0.55000000000000004">
      <c r="A4" s="8" t="s">
        <v>275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7466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7466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7466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2039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2039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7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7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67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39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28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1503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130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1373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360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328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20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10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102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100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2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5427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36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36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6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30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266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129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25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104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17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14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3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120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16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15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>
        <v>56</v>
      </c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33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25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25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5100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5100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20</v>
      </c>
    </row>
    <row r="4" spans="1:6" x14ac:dyDescent="0.55000000000000004">
      <c r="A4" s="8" t="s">
        <v>274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4028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4028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4028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655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655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3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3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45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25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20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505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35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470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55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40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10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3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47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43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>
        <v>1</v>
      </c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3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3373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11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11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4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7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62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36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8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28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26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18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8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3300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3300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5" zoomScale="120" zoomScaleNormal="120" zoomScalePageLayoutView="120" workbookViewId="0">
      <selection activeCell="F12" sqref="F12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21</v>
      </c>
    </row>
    <row r="4" spans="1:6" x14ac:dyDescent="0.55000000000000004">
      <c r="A4" s="8" t="s">
        <v>273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14384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14384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14384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9104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9104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70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70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134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64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70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6460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560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5900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1382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1323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26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7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26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1058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1053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5280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147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147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57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90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205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2.4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>
        <v>2.4</v>
      </c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90.6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60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30.6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22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17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5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90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30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60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1328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1328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3600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3600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25" zoomScale="120" zoomScaleNormal="120" zoomScalePageLayoutView="120" workbookViewId="0">
      <selection activeCell="F36" sqref="F36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22</v>
      </c>
    </row>
    <row r="4" spans="1:6" x14ac:dyDescent="0.55000000000000004">
      <c r="A4" s="8" t="s">
        <v>272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4494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4494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4494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1172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1172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10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10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42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20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22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720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120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600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260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248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1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8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3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140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90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50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3322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11.5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11.5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8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3.5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110.5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32.5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17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15.5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78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11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7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60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3200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3200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3"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23</v>
      </c>
    </row>
    <row r="4" spans="1:6" x14ac:dyDescent="0.55000000000000004">
      <c r="A4" s="8" t="s">
        <v>271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4665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4665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4665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701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701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3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3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25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18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7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272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52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220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262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257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2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1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139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135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4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3964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41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41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17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15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9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23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2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3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6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4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2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12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2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5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5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3900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3900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24</v>
      </c>
    </row>
    <row r="4" spans="1:6" x14ac:dyDescent="0.55000000000000004">
      <c r="A4" s="8" t="s">
        <v>270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5804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5804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5804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1165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1165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6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6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14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7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7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890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100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790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180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161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15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2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75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70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4639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18.7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18.7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11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7.7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58.3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21.7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6.6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15.1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6.6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3.3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3.3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30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30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/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62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62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4500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4500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3" zoomScale="120" zoomScaleNormal="120" zoomScalePageLayoutView="120" workbookViewId="0">
      <selection activeCell="F14" sqref="F14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25</v>
      </c>
    </row>
    <row r="4" spans="1:6" x14ac:dyDescent="0.55000000000000004">
      <c r="A4" s="8" t="s">
        <v>269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4358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4358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4358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1293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1293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5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5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38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9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29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1120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90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1030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99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88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3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6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31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30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1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3065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15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15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3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12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36.6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13.6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10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3.6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8.5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5.5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3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14.5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4.5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13.4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13.4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3000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3000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2" zoomScale="120" zoomScaleNormal="120" zoomScalePageLayoutView="120" workbookViewId="0">
      <selection activeCell="F13" sqref="F13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45</v>
      </c>
    </row>
    <row r="4" spans="1:6" x14ac:dyDescent="0.55000000000000004">
      <c r="A4" s="8" t="s">
        <v>268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10661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10661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10661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6282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6282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15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15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66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7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59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5017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326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4691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982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951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5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20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6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202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165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37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4379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268.8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268.8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20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231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16.3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>
        <v>1.5</v>
      </c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500.2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51.2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28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23.2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27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23.5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1.5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>
        <v>2</v>
      </c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422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80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121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>
        <v>75</v>
      </c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146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110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>
        <v>10</v>
      </c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100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3500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3500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zoomScale="110" zoomScaleNormal="110" zoomScalePageLayoutView="110" workbookViewId="0">
      <pane xSplit="5" ySplit="6" topLeftCell="P7" activePane="bottomRight" state="frozen"/>
      <selection pane="topRight" activeCell="F1" sqref="F1"/>
      <selection pane="bottomLeft" activeCell="A7" sqref="A7"/>
      <selection pane="bottomRight" activeCell="F5" sqref="F5:T7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55.140625" style="9" customWidth="1"/>
    <col min="6" max="6" width="12.42578125" style="9" customWidth="1"/>
    <col min="7" max="7" width="12.7109375" style="9" customWidth="1"/>
    <col min="8" max="8" width="11.140625" style="9" customWidth="1"/>
    <col min="9" max="9" width="9.85546875" style="9" customWidth="1"/>
    <col min="10" max="20" width="9.42578125" style="9" bestFit="1" customWidth="1"/>
    <col min="21" max="16384" width="8.85546875" style="9"/>
  </cols>
  <sheetData>
    <row r="1" spans="1:20" x14ac:dyDescent="0.55000000000000004">
      <c r="A1" s="7" t="s">
        <v>49</v>
      </c>
      <c r="F1" s="6"/>
    </row>
    <row r="2" spans="1:20" x14ac:dyDescent="0.55000000000000004">
      <c r="A2" s="7" t="s">
        <v>58</v>
      </c>
      <c r="F2" s="6"/>
    </row>
    <row r="3" spans="1:20" x14ac:dyDescent="0.55000000000000004">
      <c r="A3" s="7" t="s">
        <v>59</v>
      </c>
      <c r="F3" s="6"/>
    </row>
    <row r="4" spans="1:20" x14ac:dyDescent="0.55000000000000004">
      <c r="A4" s="8" t="s">
        <v>60</v>
      </c>
      <c r="F4" s="12"/>
    </row>
    <row r="5" spans="1:20" x14ac:dyDescent="0.55000000000000004">
      <c r="A5" s="8" t="s">
        <v>62</v>
      </c>
      <c r="F5" s="1">
        <v>2015</v>
      </c>
    </row>
    <row r="6" spans="1:20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3" t="s">
        <v>1</v>
      </c>
      <c r="G6" s="4" t="s">
        <v>2</v>
      </c>
      <c r="H6" s="3" t="s">
        <v>64</v>
      </c>
      <c r="I6" s="4" t="s">
        <v>65</v>
      </c>
      <c r="J6" s="4" t="s">
        <v>66</v>
      </c>
      <c r="K6" s="4" t="s">
        <v>67</v>
      </c>
      <c r="L6" s="4" t="s">
        <v>68</v>
      </c>
      <c r="M6" s="4" t="s">
        <v>69</v>
      </c>
      <c r="N6" s="4" t="s">
        <v>70</v>
      </c>
      <c r="O6" s="4" t="s">
        <v>71</v>
      </c>
      <c r="P6" s="4" t="s">
        <v>72</v>
      </c>
      <c r="Q6" s="4" t="s">
        <v>73</v>
      </c>
      <c r="R6" s="4" t="s">
        <v>74</v>
      </c>
      <c r="S6" s="4" t="s">
        <v>75</v>
      </c>
      <c r="T6" s="4" t="s">
        <v>76</v>
      </c>
    </row>
    <row r="7" spans="1:20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SUM(G7:H7)</f>
        <v>597222.33000000007</v>
      </c>
      <c r="G7" s="20">
        <f>SUM(G8, G104)</f>
        <v>532363.53</v>
      </c>
      <c r="H7" s="20">
        <f>SUM(I7:T7)</f>
        <v>64858.8</v>
      </c>
      <c r="I7" s="20">
        <f>SUM(I8, I104)</f>
        <v>5240</v>
      </c>
      <c r="J7" s="20">
        <f t="shared" ref="J7:T7" si="0">SUM(J8, J104)</f>
        <v>5240</v>
      </c>
      <c r="K7" s="20">
        <f t="shared" si="0"/>
        <v>5078</v>
      </c>
      <c r="L7" s="20">
        <f t="shared" si="0"/>
        <v>5360</v>
      </c>
      <c r="M7" s="20">
        <f t="shared" si="0"/>
        <v>5556.8</v>
      </c>
      <c r="N7" s="20">
        <f t="shared" si="0"/>
        <v>5100</v>
      </c>
      <c r="O7" s="20">
        <f t="shared" si="0"/>
        <v>5500</v>
      </c>
      <c r="P7" s="20">
        <f t="shared" si="0"/>
        <v>5600</v>
      </c>
      <c r="Q7" s="20">
        <f t="shared" si="0"/>
        <v>6760</v>
      </c>
      <c r="R7" s="20">
        <f t="shared" si="0"/>
        <v>5288</v>
      </c>
      <c r="S7" s="20">
        <f t="shared" si="0"/>
        <v>5036</v>
      </c>
      <c r="T7" s="20">
        <f t="shared" si="0"/>
        <v>5100</v>
      </c>
    </row>
    <row r="8" spans="1:20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 t="shared" ref="F8:F71" si="1">SUM(G8:H8)</f>
        <v>597222.33000000007</v>
      </c>
      <c r="G8" s="20">
        <f>SUM(G9, G102)</f>
        <v>532363.53</v>
      </c>
      <c r="H8" s="20">
        <f t="shared" ref="H8:H71" si="2">SUM(I8:T8)</f>
        <v>64858.8</v>
      </c>
      <c r="I8" s="20">
        <f>SUM(I9, I102)</f>
        <v>5240</v>
      </c>
      <c r="J8" s="20">
        <f t="shared" ref="J8:T8" si="3">SUM(J9, J102)</f>
        <v>5240</v>
      </c>
      <c r="K8" s="20">
        <f t="shared" si="3"/>
        <v>5078</v>
      </c>
      <c r="L8" s="20">
        <f t="shared" si="3"/>
        <v>5360</v>
      </c>
      <c r="M8" s="20">
        <f t="shared" si="3"/>
        <v>5556.8</v>
      </c>
      <c r="N8" s="20">
        <f t="shared" si="3"/>
        <v>5100</v>
      </c>
      <c r="O8" s="20">
        <f t="shared" si="3"/>
        <v>5500</v>
      </c>
      <c r="P8" s="20">
        <f t="shared" si="3"/>
        <v>5600</v>
      </c>
      <c r="Q8" s="20">
        <f t="shared" si="3"/>
        <v>6760</v>
      </c>
      <c r="R8" s="20">
        <f t="shared" si="3"/>
        <v>5288</v>
      </c>
      <c r="S8" s="20">
        <f t="shared" si="3"/>
        <v>5036</v>
      </c>
      <c r="T8" s="20">
        <f t="shared" si="3"/>
        <v>5100</v>
      </c>
    </row>
    <row r="9" spans="1:20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 t="shared" si="1"/>
        <v>597222.33000000007</v>
      </c>
      <c r="G9" s="20">
        <f>G10 + G30</f>
        <v>532363.53</v>
      </c>
      <c r="H9" s="20">
        <f t="shared" si="2"/>
        <v>64858.8</v>
      </c>
      <c r="I9" s="20">
        <f>I10 + I30</f>
        <v>5240</v>
      </c>
      <c r="J9" s="20">
        <f t="shared" ref="J9:T9" si="4">J10 + J30</f>
        <v>5240</v>
      </c>
      <c r="K9" s="20">
        <f t="shared" si="4"/>
        <v>5078</v>
      </c>
      <c r="L9" s="20">
        <f t="shared" si="4"/>
        <v>5360</v>
      </c>
      <c r="M9" s="20">
        <f t="shared" si="4"/>
        <v>5556.8</v>
      </c>
      <c r="N9" s="20">
        <f t="shared" si="4"/>
        <v>5100</v>
      </c>
      <c r="O9" s="20">
        <f t="shared" si="4"/>
        <v>5500</v>
      </c>
      <c r="P9" s="20">
        <f t="shared" si="4"/>
        <v>5600</v>
      </c>
      <c r="Q9" s="20">
        <f t="shared" si="4"/>
        <v>6760</v>
      </c>
      <c r="R9" s="20">
        <f t="shared" si="4"/>
        <v>5288</v>
      </c>
      <c r="S9" s="20">
        <f t="shared" si="4"/>
        <v>5036</v>
      </c>
      <c r="T9" s="20">
        <f t="shared" si="4"/>
        <v>5100</v>
      </c>
    </row>
    <row r="10" spans="1:20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 t="shared" si="1"/>
        <v>499069</v>
      </c>
      <c r="G10" s="20">
        <f>G11</f>
        <v>499069</v>
      </c>
      <c r="H10" s="20">
        <f t="shared" si="2"/>
        <v>0</v>
      </c>
      <c r="I10" s="20">
        <f>I11</f>
        <v>0</v>
      </c>
      <c r="J10" s="20">
        <f t="shared" ref="J10:T10" si="5">J11</f>
        <v>0</v>
      </c>
      <c r="K10" s="20">
        <f t="shared" si="5"/>
        <v>0</v>
      </c>
      <c r="L10" s="20">
        <f t="shared" si="5"/>
        <v>0</v>
      </c>
      <c r="M10" s="20">
        <f t="shared" si="5"/>
        <v>0</v>
      </c>
      <c r="N10" s="20">
        <f t="shared" si="5"/>
        <v>0</v>
      </c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</row>
    <row r="11" spans="1:20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 t="shared" si="1"/>
        <v>499069</v>
      </c>
      <c r="G11" s="20">
        <f>SUM(G12, G14, G17, G20, G26)</f>
        <v>499069</v>
      </c>
      <c r="H11" s="20">
        <f t="shared" si="2"/>
        <v>0</v>
      </c>
      <c r="I11" s="20">
        <f>SUM(I12, I14, I17, I20, I26)</f>
        <v>0</v>
      </c>
      <c r="J11" s="20">
        <f t="shared" ref="J11:T11" si="6">SUM(J12, J14, J17, J20, J26)</f>
        <v>0</v>
      </c>
      <c r="K11" s="20">
        <f t="shared" si="6"/>
        <v>0</v>
      </c>
      <c r="L11" s="20">
        <f t="shared" si="6"/>
        <v>0</v>
      </c>
      <c r="M11" s="20">
        <f t="shared" si="6"/>
        <v>0</v>
      </c>
      <c r="N11" s="20">
        <f t="shared" si="6"/>
        <v>0</v>
      </c>
      <c r="O11" s="20">
        <f t="shared" si="6"/>
        <v>0</v>
      </c>
      <c r="P11" s="20">
        <f t="shared" si="6"/>
        <v>0</v>
      </c>
      <c r="Q11" s="20">
        <f t="shared" si="6"/>
        <v>0</v>
      </c>
      <c r="R11" s="20">
        <f t="shared" si="6"/>
        <v>0</v>
      </c>
      <c r="S11" s="20">
        <f t="shared" si="6"/>
        <v>0</v>
      </c>
      <c r="T11" s="20">
        <f t="shared" si="6"/>
        <v>0</v>
      </c>
    </row>
    <row r="12" spans="1:20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1">
        <f t="shared" si="1"/>
        <v>110069</v>
      </c>
      <c r="G12" s="22">
        <f>G13</f>
        <v>110069</v>
      </c>
      <c r="H12" s="22">
        <f t="shared" si="2"/>
        <v>0</v>
      </c>
      <c r="I12" s="22">
        <f>I13</f>
        <v>0</v>
      </c>
      <c r="J12" s="22">
        <f t="shared" ref="J12:T12" si="7">J13</f>
        <v>0</v>
      </c>
      <c r="K12" s="22">
        <f t="shared" si="7"/>
        <v>0</v>
      </c>
      <c r="L12" s="22">
        <f t="shared" si="7"/>
        <v>0</v>
      </c>
      <c r="M12" s="22">
        <f t="shared" si="7"/>
        <v>0</v>
      </c>
      <c r="N12" s="22">
        <f t="shared" si="7"/>
        <v>0</v>
      </c>
      <c r="O12" s="22">
        <f t="shared" si="7"/>
        <v>0</v>
      </c>
      <c r="P12" s="22">
        <f t="shared" si="7"/>
        <v>0</v>
      </c>
      <c r="Q12" s="22">
        <f t="shared" si="7"/>
        <v>0</v>
      </c>
      <c r="R12" s="22">
        <f t="shared" si="7"/>
        <v>0</v>
      </c>
      <c r="S12" s="22">
        <f t="shared" si="7"/>
        <v>0</v>
      </c>
      <c r="T12" s="22">
        <f t="shared" si="7"/>
        <v>0</v>
      </c>
    </row>
    <row r="13" spans="1:20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1">
        <f t="shared" si="1"/>
        <v>110069</v>
      </c>
      <c r="G13" s="22">
        <v>110069</v>
      </c>
      <c r="H13" s="22">
        <f t="shared" si="2"/>
        <v>0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1">
        <f t="shared" si="1"/>
        <v>9200</v>
      </c>
      <c r="G14" s="22">
        <f>SUM(G15:G16)</f>
        <v>9200</v>
      </c>
      <c r="H14" s="22">
        <f t="shared" si="2"/>
        <v>0</v>
      </c>
      <c r="I14" s="22">
        <f>SUM(I15:I16)</f>
        <v>0</v>
      </c>
      <c r="J14" s="22">
        <f t="shared" ref="J14:T14" si="8">SUM(J15:J16)</f>
        <v>0</v>
      </c>
      <c r="K14" s="22">
        <f t="shared" si="8"/>
        <v>0</v>
      </c>
      <c r="L14" s="22">
        <f t="shared" si="8"/>
        <v>0</v>
      </c>
      <c r="M14" s="22">
        <f t="shared" si="8"/>
        <v>0</v>
      </c>
      <c r="N14" s="22">
        <f t="shared" si="8"/>
        <v>0</v>
      </c>
      <c r="O14" s="22">
        <f t="shared" si="8"/>
        <v>0</v>
      </c>
      <c r="P14" s="22">
        <f t="shared" si="8"/>
        <v>0</v>
      </c>
      <c r="Q14" s="22">
        <f t="shared" si="8"/>
        <v>0</v>
      </c>
      <c r="R14" s="22">
        <f t="shared" si="8"/>
        <v>0</v>
      </c>
      <c r="S14" s="22">
        <f t="shared" si="8"/>
        <v>0</v>
      </c>
      <c r="T14" s="22">
        <f t="shared" si="8"/>
        <v>0</v>
      </c>
    </row>
    <row r="15" spans="1:20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1">
        <f t="shared" si="1"/>
        <v>8000</v>
      </c>
      <c r="G15" s="22">
        <v>8000</v>
      </c>
      <c r="H15" s="22">
        <f t="shared" si="2"/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1">
        <f t="shared" si="1"/>
        <v>1200</v>
      </c>
      <c r="G16" s="22">
        <v>1200</v>
      </c>
      <c r="H16" s="22">
        <f t="shared" si="2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1">
        <f t="shared" si="1"/>
        <v>100000</v>
      </c>
      <c r="G17" s="22">
        <f>SUM(G18:G19)</f>
        <v>100000</v>
      </c>
      <c r="H17" s="22">
        <f t="shared" si="2"/>
        <v>0</v>
      </c>
      <c r="I17" s="22">
        <f>SUM(I18:I19)</f>
        <v>0</v>
      </c>
      <c r="J17" s="22">
        <f t="shared" ref="J17:T17" si="9">SUM(J18:J19)</f>
        <v>0</v>
      </c>
      <c r="K17" s="22">
        <f t="shared" si="9"/>
        <v>0</v>
      </c>
      <c r="L17" s="22">
        <f t="shared" si="9"/>
        <v>0</v>
      </c>
      <c r="M17" s="22">
        <f t="shared" si="9"/>
        <v>0</v>
      </c>
      <c r="N17" s="22">
        <f t="shared" si="9"/>
        <v>0</v>
      </c>
      <c r="O17" s="22">
        <f t="shared" si="9"/>
        <v>0</v>
      </c>
      <c r="P17" s="22">
        <f t="shared" si="9"/>
        <v>0</v>
      </c>
      <c r="Q17" s="22">
        <f t="shared" si="9"/>
        <v>0</v>
      </c>
      <c r="R17" s="22">
        <f t="shared" si="9"/>
        <v>0</v>
      </c>
      <c r="S17" s="22">
        <f t="shared" si="9"/>
        <v>0</v>
      </c>
      <c r="T17" s="22">
        <f t="shared" si="9"/>
        <v>0</v>
      </c>
    </row>
    <row r="18" spans="1:20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1">
        <f t="shared" si="1"/>
        <v>20000</v>
      </c>
      <c r="G18" s="22">
        <v>20000</v>
      </c>
      <c r="H18" s="22">
        <f t="shared" si="2"/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1">
        <f t="shared" si="1"/>
        <v>80000</v>
      </c>
      <c r="G19" s="22">
        <v>80000</v>
      </c>
      <c r="H19" s="22">
        <f t="shared" si="2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1">
        <f t="shared" si="1"/>
        <v>189800</v>
      </c>
      <c r="G20" s="22">
        <f>SUM(G21:G25)</f>
        <v>189800</v>
      </c>
      <c r="H20" s="22">
        <f t="shared" si="2"/>
        <v>0</v>
      </c>
      <c r="I20" s="22">
        <f>SUM(I21:I25)</f>
        <v>0</v>
      </c>
      <c r="J20" s="22">
        <f t="shared" ref="J20:T20" si="10">SUM(J21:J25)</f>
        <v>0</v>
      </c>
      <c r="K20" s="22">
        <f t="shared" si="10"/>
        <v>0</v>
      </c>
      <c r="L20" s="22">
        <f t="shared" si="10"/>
        <v>0</v>
      </c>
      <c r="M20" s="22">
        <f t="shared" si="10"/>
        <v>0</v>
      </c>
      <c r="N20" s="22">
        <f t="shared" si="10"/>
        <v>0</v>
      </c>
      <c r="O20" s="22">
        <f t="shared" si="10"/>
        <v>0</v>
      </c>
      <c r="P20" s="22">
        <f t="shared" si="10"/>
        <v>0</v>
      </c>
      <c r="Q20" s="22">
        <f t="shared" si="10"/>
        <v>0</v>
      </c>
      <c r="R20" s="22">
        <f t="shared" si="10"/>
        <v>0</v>
      </c>
      <c r="S20" s="22">
        <f t="shared" si="10"/>
        <v>0</v>
      </c>
      <c r="T20" s="22">
        <f t="shared" si="10"/>
        <v>0</v>
      </c>
    </row>
    <row r="21" spans="1:20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1">
        <f t="shared" si="1"/>
        <v>178000</v>
      </c>
      <c r="G21" s="22">
        <v>178000</v>
      </c>
      <c r="H21" s="22">
        <f t="shared" si="2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1">
        <f t="shared" si="1"/>
        <v>3000</v>
      </c>
      <c r="G22" s="22">
        <v>3000</v>
      </c>
      <c r="H22" s="22">
        <f t="shared" si="2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1">
        <f t="shared" si="1"/>
        <v>2300</v>
      </c>
      <c r="G23" s="22">
        <v>2300</v>
      </c>
      <c r="H23" s="22">
        <f t="shared" si="2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1">
        <f t="shared" si="1"/>
        <v>3000</v>
      </c>
      <c r="G24" s="22">
        <v>3000</v>
      </c>
      <c r="H24" s="22">
        <f t="shared" si="2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1">
        <f t="shared" si="1"/>
        <v>3500</v>
      </c>
      <c r="G25" s="22">
        <v>3500</v>
      </c>
      <c r="H25" s="22">
        <f t="shared" si="2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1">
        <f t="shared" si="1"/>
        <v>90000</v>
      </c>
      <c r="G26" s="22">
        <f>SUM(G27:G29)</f>
        <v>90000</v>
      </c>
      <c r="H26" s="22">
        <f t="shared" si="2"/>
        <v>0</v>
      </c>
      <c r="I26" s="22">
        <f>SUM(I27:I29)</f>
        <v>0</v>
      </c>
      <c r="J26" s="22">
        <f t="shared" ref="J26:T26" si="11">SUM(J27:J29)</f>
        <v>0</v>
      </c>
      <c r="K26" s="22">
        <f t="shared" si="11"/>
        <v>0</v>
      </c>
      <c r="L26" s="22">
        <f t="shared" si="11"/>
        <v>0</v>
      </c>
      <c r="M26" s="22">
        <f t="shared" si="11"/>
        <v>0</v>
      </c>
      <c r="N26" s="22">
        <f t="shared" si="11"/>
        <v>0</v>
      </c>
      <c r="O26" s="22">
        <f t="shared" si="11"/>
        <v>0</v>
      </c>
      <c r="P26" s="22">
        <f t="shared" si="11"/>
        <v>0</v>
      </c>
      <c r="Q26" s="22">
        <f t="shared" si="11"/>
        <v>0</v>
      </c>
      <c r="R26" s="22">
        <f t="shared" si="11"/>
        <v>0</v>
      </c>
      <c r="S26" s="22">
        <f t="shared" si="11"/>
        <v>0</v>
      </c>
      <c r="T26" s="22">
        <f t="shared" si="11"/>
        <v>0</v>
      </c>
    </row>
    <row r="27" spans="1:20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1">
        <f t="shared" si="1"/>
        <v>83500</v>
      </c>
      <c r="G27" s="22">
        <v>83500</v>
      </c>
      <c r="H27" s="22">
        <f t="shared" si="2"/>
        <v>0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1">
        <f t="shared" si="1"/>
        <v>3500</v>
      </c>
      <c r="G28" s="22">
        <v>3500</v>
      </c>
      <c r="H28" s="22">
        <f t="shared" si="2"/>
        <v>0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1">
        <f t="shared" si="1"/>
        <v>3000</v>
      </c>
      <c r="G29" s="22">
        <v>3000</v>
      </c>
      <c r="H29" s="22">
        <f t="shared" si="2"/>
        <v>0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 t="shared" si="1"/>
        <v>98153.33</v>
      </c>
      <c r="G30" s="20">
        <f>SUM(G31, G38, G60, G63, G92, G94)</f>
        <v>33294.53</v>
      </c>
      <c r="H30" s="20">
        <f t="shared" si="2"/>
        <v>64858.8</v>
      </c>
      <c r="I30" s="20">
        <f>SUM(I31, I38, I60, I63, I92, I94)</f>
        <v>5240</v>
      </c>
      <c r="J30" s="20">
        <f t="shared" ref="J30:T30" si="12">SUM(J31, J38, J60, J63, J92, J94)</f>
        <v>5240</v>
      </c>
      <c r="K30" s="20">
        <f t="shared" si="12"/>
        <v>5078</v>
      </c>
      <c r="L30" s="20">
        <f t="shared" si="12"/>
        <v>5360</v>
      </c>
      <c r="M30" s="20">
        <f t="shared" si="12"/>
        <v>5556.8</v>
      </c>
      <c r="N30" s="20">
        <f t="shared" si="12"/>
        <v>5100</v>
      </c>
      <c r="O30" s="20">
        <f t="shared" si="12"/>
        <v>5500</v>
      </c>
      <c r="P30" s="20">
        <f t="shared" si="12"/>
        <v>5600</v>
      </c>
      <c r="Q30" s="20">
        <f t="shared" si="12"/>
        <v>6760</v>
      </c>
      <c r="R30" s="20">
        <f t="shared" si="12"/>
        <v>5288</v>
      </c>
      <c r="S30" s="20">
        <f t="shared" si="12"/>
        <v>5036</v>
      </c>
      <c r="T30" s="20">
        <f t="shared" si="12"/>
        <v>5100</v>
      </c>
    </row>
    <row r="31" spans="1:20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 t="shared" si="1"/>
        <v>249</v>
      </c>
      <c r="G31" s="20">
        <f>G32</f>
        <v>249</v>
      </c>
      <c r="H31" s="20">
        <f t="shared" si="2"/>
        <v>0</v>
      </c>
      <c r="I31" s="20">
        <f>I32</f>
        <v>0</v>
      </c>
      <c r="J31" s="20">
        <f t="shared" ref="J31:T31" si="13">J32</f>
        <v>0</v>
      </c>
      <c r="K31" s="20">
        <f t="shared" si="13"/>
        <v>0</v>
      </c>
      <c r="L31" s="20">
        <f t="shared" si="13"/>
        <v>0</v>
      </c>
      <c r="M31" s="20">
        <f t="shared" si="13"/>
        <v>0</v>
      </c>
      <c r="N31" s="20">
        <f t="shared" si="13"/>
        <v>0</v>
      </c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20">
        <f t="shared" si="13"/>
        <v>0</v>
      </c>
      <c r="T31" s="20">
        <f t="shared" si="13"/>
        <v>0</v>
      </c>
    </row>
    <row r="32" spans="1:20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1">
        <f t="shared" si="1"/>
        <v>249</v>
      </c>
      <c r="G32" s="22">
        <f>SUM(G33:G37)</f>
        <v>249</v>
      </c>
      <c r="H32" s="22">
        <f t="shared" si="2"/>
        <v>0</v>
      </c>
      <c r="I32" s="22">
        <f>SUM(I33:I37)</f>
        <v>0</v>
      </c>
      <c r="J32" s="22">
        <f t="shared" ref="J32:T32" si="14">SUM(J33:J37)</f>
        <v>0</v>
      </c>
      <c r="K32" s="22">
        <f t="shared" si="14"/>
        <v>0</v>
      </c>
      <c r="L32" s="22">
        <f t="shared" si="14"/>
        <v>0</v>
      </c>
      <c r="M32" s="22">
        <f t="shared" si="14"/>
        <v>0</v>
      </c>
      <c r="N32" s="22">
        <f t="shared" si="14"/>
        <v>0</v>
      </c>
      <c r="O32" s="22">
        <f t="shared" si="14"/>
        <v>0</v>
      </c>
      <c r="P32" s="22">
        <f t="shared" si="14"/>
        <v>0</v>
      </c>
      <c r="Q32" s="22">
        <f t="shared" si="14"/>
        <v>0</v>
      </c>
      <c r="R32" s="22">
        <f t="shared" si="14"/>
        <v>0</v>
      </c>
      <c r="S32" s="22">
        <f t="shared" si="14"/>
        <v>0</v>
      </c>
      <c r="T32" s="22">
        <f t="shared" si="14"/>
        <v>0</v>
      </c>
    </row>
    <row r="33" spans="1:20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1">
        <f t="shared" si="1"/>
        <v>66</v>
      </c>
      <c r="G33" s="22">
        <v>66</v>
      </c>
      <c r="H33" s="22">
        <f t="shared" si="2"/>
        <v>0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1">
        <f t="shared" si="1"/>
        <v>0</v>
      </c>
      <c r="G34" s="22"/>
      <c r="H34" s="22">
        <f t="shared" si="2"/>
        <v>0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1">
        <f t="shared" si="1"/>
        <v>181</v>
      </c>
      <c r="G35" s="22">
        <v>181</v>
      </c>
      <c r="H35" s="22">
        <f t="shared" si="2"/>
        <v>0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1">
        <f t="shared" si="1"/>
        <v>2</v>
      </c>
      <c r="G36" s="22">
        <v>2</v>
      </c>
      <c r="H36" s="22">
        <f t="shared" si="2"/>
        <v>0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1">
        <f t="shared" si="1"/>
        <v>0</v>
      </c>
      <c r="G37" s="22"/>
      <c r="H37" s="22">
        <f t="shared" si="2"/>
        <v>0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t="shared" si="1"/>
        <v>19826.8</v>
      </c>
      <c r="G38" s="20">
        <f xml:space="preserve"> SUM(G39, G41, G44, G47, G49, G53)</f>
        <v>14968</v>
      </c>
      <c r="H38" s="20">
        <f t="shared" si="2"/>
        <v>4858.8</v>
      </c>
      <c r="I38" s="20">
        <f xml:space="preserve"> SUM(I39, I41, I44, I47, I49, I53)</f>
        <v>240</v>
      </c>
      <c r="J38" s="20">
        <f t="shared" ref="J38:T38" si="15" xml:space="preserve"> SUM(J39, J41, J44, J47, J49, J53)</f>
        <v>240</v>
      </c>
      <c r="K38" s="20">
        <f t="shared" si="15"/>
        <v>78</v>
      </c>
      <c r="L38" s="20">
        <f t="shared" si="15"/>
        <v>360</v>
      </c>
      <c r="M38" s="20">
        <f t="shared" si="15"/>
        <v>556.79999999999995</v>
      </c>
      <c r="N38" s="20">
        <f t="shared" si="15"/>
        <v>100</v>
      </c>
      <c r="O38" s="20">
        <f t="shared" si="15"/>
        <v>500</v>
      </c>
      <c r="P38" s="20">
        <f t="shared" si="15"/>
        <v>600</v>
      </c>
      <c r="Q38" s="20">
        <f t="shared" si="15"/>
        <v>1760</v>
      </c>
      <c r="R38" s="20">
        <f t="shared" si="15"/>
        <v>288</v>
      </c>
      <c r="S38" s="20">
        <f t="shared" si="15"/>
        <v>36</v>
      </c>
      <c r="T38" s="20">
        <f t="shared" si="15"/>
        <v>100</v>
      </c>
    </row>
    <row r="39" spans="1:20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1">
        <f t="shared" si="1"/>
        <v>11000</v>
      </c>
      <c r="G39" s="22">
        <f>G40</f>
        <v>11000</v>
      </c>
      <c r="H39" s="22">
        <f t="shared" si="2"/>
        <v>0</v>
      </c>
      <c r="I39" s="22">
        <f>I40</f>
        <v>0</v>
      </c>
      <c r="J39" s="22">
        <f t="shared" ref="J39:T39" si="16">J40</f>
        <v>0</v>
      </c>
      <c r="K39" s="22">
        <f t="shared" si="16"/>
        <v>0</v>
      </c>
      <c r="L39" s="22">
        <f t="shared" si="16"/>
        <v>0</v>
      </c>
      <c r="M39" s="22">
        <f t="shared" si="16"/>
        <v>0</v>
      </c>
      <c r="N39" s="22">
        <f t="shared" si="16"/>
        <v>0</v>
      </c>
      <c r="O39" s="22">
        <f t="shared" si="16"/>
        <v>0</v>
      </c>
      <c r="P39" s="22">
        <f t="shared" si="16"/>
        <v>0</v>
      </c>
      <c r="Q39" s="22">
        <f t="shared" si="16"/>
        <v>0</v>
      </c>
      <c r="R39" s="22">
        <f t="shared" si="16"/>
        <v>0</v>
      </c>
      <c r="S39" s="22">
        <f t="shared" si="16"/>
        <v>0</v>
      </c>
      <c r="T39" s="22">
        <f t="shared" si="16"/>
        <v>0</v>
      </c>
    </row>
    <row r="40" spans="1:20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1">
        <f t="shared" si="1"/>
        <v>11000</v>
      </c>
      <c r="G40" s="22">
        <v>11000</v>
      </c>
      <c r="H40" s="22">
        <f t="shared" si="2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1">
        <f t="shared" si="1"/>
        <v>0</v>
      </c>
      <c r="G41" s="22">
        <f>SUM(G42:G43)</f>
        <v>0</v>
      </c>
      <c r="H41" s="22">
        <f t="shared" si="2"/>
        <v>0</v>
      </c>
      <c r="I41" s="22">
        <f>SUM(I42:I43)</f>
        <v>0</v>
      </c>
      <c r="J41" s="22">
        <f t="shared" ref="J41:T41" si="17">SUM(J42:J43)</f>
        <v>0</v>
      </c>
      <c r="K41" s="22">
        <f t="shared" si="17"/>
        <v>0</v>
      </c>
      <c r="L41" s="22">
        <f t="shared" si="17"/>
        <v>0</v>
      </c>
      <c r="M41" s="22">
        <f t="shared" si="17"/>
        <v>0</v>
      </c>
      <c r="N41" s="22">
        <f t="shared" si="17"/>
        <v>0</v>
      </c>
      <c r="O41" s="22">
        <f t="shared" si="17"/>
        <v>0</v>
      </c>
      <c r="P41" s="22">
        <f t="shared" si="17"/>
        <v>0</v>
      </c>
      <c r="Q41" s="22">
        <f t="shared" si="17"/>
        <v>0</v>
      </c>
      <c r="R41" s="22">
        <f t="shared" si="17"/>
        <v>0</v>
      </c>
      <c r="S41" s="22">
        <f t="shared" si="17"/>
        <v>0</v>
      </c>
      <c r="T41" s="22">
        <f t="shared" si="17"/>
        <v>0</v>
      </c>
    </row>
    <row r="42" spans="1:20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1">
        <f t="shared" si="1"/>
        <v>0</v>
      </c>
      <c r="G42" s="22"/>
      <c r="H42" s="22">
        <f t="shared" si="2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1">
        <f t="shared" si="1"/>
        <v>0</v>
      </c>
      <c r="G43" s="22"/>
      <c r="H43" s="22">
        <f t="shared" si="2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1">
        <f t="shared" si="1"/>
        <v>5718.8</v>
      </c>
      <c r="G44" s="22">
        <f>SUM(G45:G46)</f>
        <v>860</v>
      </c>
      <c r="H44" s="22">
        <f t="shared" si="2"/>
        <v>4858.8</v>
      </c>
      <c r="I44" s="22">
        <f>SUM(I45:I46)</f>
        <v>240</v>
      </c>
      <c r="J44" s="22">
        <f t="shared" ref="J44:T44" si="18">SUM(J45:J46)</f>
        <v>240</v>
      </c>
      <c r="K44" s="22">
        <f t="shared" si="18"/>
        <v>78</v>
      </c>
      <c r="L44" s="22">
        <f t="shared" si="18"/>
        <v>360</v>
      </c>
      <c r="M44" s="22">
        <f t="shared" si="18"/>
        <v>556.79999999999995</v>
      </c>
      <c r="N44" s="22">
        <f t="shared" si="18"/>
        <v>100</v>
      </c>
      <c r="O44" s="22">
        <f t="shared" si="18"/>
        <v>500</v>
      </c>
      <c r="P44" s="22">
        <f t="shared" si="18"/>
        <v>600</v>
      </c>
      <c r="Q44" s="22">
        <f t="shared" si="18"/>
        <v>1760</v>
      </c>
      <c r="R44" s="22">
        <f t="shared" si="18"/>
        <v>288</v>
      </c>
      <c r="S44" s="22">
        <f t="shared" si="18"/>
        <v>36</v>
      </c>
      <c r="T44" s="22">
        <f t="shared" si="18"/>
        <v>100</v>
      </c>
    </row>
    <row r="45" spans="1:20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1">
        <f t="shared" si="1"/>
        <v>390</v>
      </c>
      <c r="G45" s="22">
        <v>390</v>
      </c>
      <c r="H45" s="22">
        <f t="shared" si="2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0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1">
        <f t="shared" si="1"/>
        <v>5328.8</v>
      </c>
      <c r="G46" s="22">
        <v>470</v>
      </c>
      <c r="H46" s="22">
        <f t="shared" si="2"/>
        <v>4858.8</v>
      </c>
      <c r="I46" s="22">
        <v>240</v>
      </c>
      <c r="J46" s="22">
        <v>240</v>
      </c>
      <c r="K46" s="22">
        <v>78</v>
      </c>
      <c r="L46" s="22">
        <v>360</v>
      </c>
      <c r="M46" s="22">
        <v>556.79999999999995</v>
      </c>
      <c r="N46" s="22">
        <v>100</v>
      </c>
      <c r="O46" s="22">
        <v>500</v>
      </c>
      <c r="P46" s="22">
        <v>600</v>
      </c>
      <c r="Q46" s="22">
        <v>1760</v>
      </c>
      <c r="R46" s="22">
        <v>288</v>
      </c>
      <c r="S46" s="22">
        <v>36</v>
      </c>
      <c r="T46" s="22">
        <v>100</v>
      </c>
    </row>
    <row r="47" spans="1:20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1">
        <f t="shared" si="1"/>
        <v>0</v>
      </c>
      <c r="G47" s="22">
        <f>G48</f>
        <v>0</v>
      </c>
      <c r="H47" s="22">
        <f t="shared" si="2"/>
        <v>0</v>
      </c>
      <c r="I47" s="22">
        <f>I48</f>
        <v>0</v>
      </c>
      <c r="J47" s="22">
        <f t="shared" ref="J47:T47" si="19">J48</f>
        <v>0</v>
      </c>
      <c r="K47" s="22">
        <f t="shared" si="19"/>
        <v>0</v>
      </c>
      <c r="L47" s="22">
        <f t="shared" si="19"/>
        <v>0</v>
      </c>
      <c r="M47" s="22">
        <f t="shared" si="19"/>
        <v>0</v>
      </c>
      <c r="N47" s="22">
        <f t="shared" si="19"/>
        <v>0</v>
      </c>
      <c r="O47" s="22">
        <f t="shared" si="19"/>
        <v>0</v>
      </c>
      <c r="P47" s="22">
        <f t="shared" si="19"/>
        <v>0</v>
      </c>
      <c r="Q47" s="22">
        <f t="shared" si="19"/>
        <v>0</v>
      </c>
      <c r="R47" s="22">
        <f t="shared" si="19"/>
        <v>0</v>
      </c>
      <c r="S47" s="22">
        <f t="shared" si="19"/>
        <v>0</v>
      </c>
      <c r="T47" s="22">
        <f t="shared" si="19"/>
        <v>0</v>
      </c>
    </row>
    <row r="48" spans="1:20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1">
        <f t="shared" si="1"/>
        <v>0</v>
      </c>
      <c r="G48" s="22"/>
      <c r="H48" s="22">
        <f t="shared" si="2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1">
        <f t="shared" si="1"/>
        <v>1593</v>
      </c>
      <c r="G49" s="22">
        <f>SUM(G50:G52)</f>
        <v>1593</v>
      </c>
      <c r="H49" s="22">
        <f t="shared" si="2"/>
        <v>0</v>
      </c>
      <c r="I49" s="22">
        <f>SUM(I50:I52)</f>
        <v>0</v>
      </c>
      <c r="J49" s="22">
        <f t="shared" ref="J49:T49" si="20">SUM(J50:J52)</f>
        <v>0</v>
      </c>
      <c r="K49" s="22">
        <f t="shared" si="20"/>
        <v>0</v>
      </c>
      <c r="L49" s="22">
        <f t="shared" si="20"/>
        <v>0</v>
      </c>
      <c r="M49" s="22">
        <f t="shared" si="20"/>
        <v>0</v>
      </c>
      <c r="N49" s="22">
        <f t="shared" si="20"/>
        <v>0</v>
      </c>
      <c r="O49" s="22">
        <f t="shared" si="20"/>
        <v>0</v>
      </c>
      <c r="P49" s="22">
        <f t="shared" si="20"/>
        <v>0</v>
      </c>
      <c r="Q49" s="22">
        <f t="shared" si="20"/>
        <v>0</v>
      </c>
      <c r="R49" s="22">
        <f t="shared" si="20"/>
        <v>0</v>
      </c>
      <c r="S49" s="22">
        <f t="shared" si="20"/>
        <v>0</v>
      </c>
      <c r="T49" s="22">
        <f t="shared" si="20"/>
        <v>0</v>
      </c>
    </row>
    <row r="50" spans="1:20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1">
        <f t="shared" si="1"/>
        <v>530</v>
      </c>
      <c r="G50" s="22">
        <v>530</v>
      </c>
      <c r="H50" s="22">
        <f t="shared" si="2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1">
        <f t="shared" si="1"/>
        <v>63</v>
      </c>
      <c r="G51" s="22">
        <v>63</v>
      </c>
      <c r="H51" s="22">
        <f t="shared" si="2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1">
        <f t="shared" si="1"/>
        <v>1000</v>
      </c>
      <c r="G52" s="22">
        <v>1000</v>
      </c>
      <c r="H52" s="22">
        <f t="shared" si="2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1">
        <f t="shared" si="1"/>
        <v>1515</v>
      </c>
      <c r="G53" s="22">
        <f>SUM(G54:G59)</f>
        <v>1515</v>
      </c>
      <c r="H53" s="22">
        <f t="shared" si="2"/>
        <v>0</v>
      </c>
      <c r="I53" s="22">
        <f>SUM(I54:I59)</f>
        <v>0</v>
      </c>
      <c r="J53" s="22">
        <f t="shared" ref="J53:T53" si="21">SUM(J54:J59)</f>
        <v>0</v>
      </c>
      <c r="K53" s="22">
        <f t="shared" si="21"/>
        <v>0</v>
      </c>
      <c r="L53" s="22">
        <f t="shared" si="21"/>
        <v>0</v>
      </c>
      <c r="M53" s="22">
        <f t="shared" si="21"/>
        <v>0</v>
      </c>
      <c r="N53" s="22">
        <f t="shared" si="21"/>
        <v>0</v>
      </c>
      <c r="O53" s="22">
        <f t="shared" si="21"/>
        <v>0</v>
      </c>
      <c r="P53" s="22">
        <f t="shared" si="21"/>
        <v>0</v>
      </c>
      <c r="Q53" s="22">
        <f t="shared" si="21"/>
        <v>0</v>
      </c>
      <c r="R53" s="22">
        <f t="shared" si="21"/>
        <v>0</v>
      </c>
      <c r="S53" s="22">
        <f t="shared" si="21"/>
        <v>0</v>
      </c>
      <c r="T53" s="22">
        <f t="shared" si="21"/>
        <v>0</v>
      </c>
    </row>
    <row r="54" spans="1:20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1">
        <f t="shared" si="1"/>
        <v>0</v>
      </c>
      <c r="G54" s="22"/>
      <c r="H54" s="22">
        <f t="shared" si="2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1:20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1">
        <f t="shared" si="1"/>
        <v>800</v>
      </c>
      <c r="G55" s="22">
        <v>800</v>
      </c>
      <c r="H55" s="22">
        <f t="shared" si="2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1:20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1">
        <f t="shared" si="1"/>
        <v>135</v>
      </c>
      <c r="G56" s="22">
        <v>135</v>
      </c>
      <c r="H56" s="22">
        <f t="shared" si="2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1:20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1">
        <f t="shared" si="1"/>
        <v>80</v>
      </c>
      <c r="G57" s="22">
        <v>80</v>
      </c>
      <c r="H57" s="22">
        <f t="shared" si="2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1:20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1">
        <f t="shared" si="1"/>
        <v>500</v>
      </c>
      <c r="G58" s="22">
        <v>500</v>
      </c>
      <c r="H58" s="22">
        <f t="shared" si="2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1:20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1">
        <f t="shared" si="1"/>
        <v>0</v>
      </c>
      <c r="G59" s="22"/>
      <c r="H59" s="22">
        <f t="shared" si="2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20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 t="shared" si="1"/>
        <v>0</v>
      </c>
      <c r="G60" s="20">
        <f>SUM(G61:G62)</f>
        <v>0</v>
      </c>
      <c r="H60" s="20">
        <f t="shared" si="2"/>
        <v>0</v>
      </c>
      <c r="I60" s="20">
        <f>SUM(I61:I62)</f>
        <v>0</v>
      </c>
      <c r="J60" s="20">
        <f t="shared" ref="J60:T60" si="22">SUM(J61:J62)</f>
        <v>0</v>
      </c>
      <c r="K60" s="20">
        <f t="shared" si="22"/>
        <v>0</v>
      </c>
      <c r="L60" s="20">
        <f t="shared" si="22"/>
        <v>0</v>
      </c>
      <c r="M60" s="20">
        <f t="shared" si="22"/>
        <v>0</v>
      </c>
      <c r="N60" s="20">
        <f t="shared" si="22"/>
        <v>0</v>
      </c>
      <c r="O60" s="20">
        <f t="shared" si="22"/>
        <v>0</v>
      </c>
      <c r="P60" s="20">
        <f t="shared" si="22"/>
        <v>0</v>
      </c>
      <c r="Q60" s="20">
        <f t="shared" si="22"/>
        <v>0</v>
      </c>
      <c r="R60" s="20">
        <f t="shared" si="22"/>
        <v>0</v>
      </c>
      <c r="S60" s="20">
        <f t="shared" si="22"/>
        <v>0</v>
      </c>
      <c r="T60" s="20">
        <f t="shared" si="22"/>
        <v>0</v>
      </c>
    </row>
    <row r="61" spans="1:20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1">
        <f t="shared" si="1"/>
        <v>0</v>
      </c>
      <c r="G61" s="22"/>
      <c r="H61" s="22">
        <f t="shared" si="2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1:20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1">
        <f t="shared" si="1"/>
        <v>0</v>
      </c>
      <c r="G62" s="22"/>
      <c r="H62" s="22">
        <f t="shared" si="2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1:20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 t="shared" si="1"/>
        <v>78077.53</v>
      </c>
      <c r="G63" s="20">
        <f>SUM(G64:G65, G69:G72, G78:G82, G86:G91)</f>
        <v>18077.53</v>
      </c>
      <c r="H63" s="20">
        <f t="shared" si="2"/>
        <v>60000</v>
      </c>
      <c r="I63" s="20">
        <f>SUM(I64:I65, I69:I72, I78:I82, I86:I91)</f>
        <v>5000</v>
      </c>
      <c r="J63" s="20">
        <f t="shared" ref="J63:T63" si="23">SUM(J64:J65, J69:J72, J78:J82, J86:J91)</f>
        <v>5000</v>
      </c>
      <c r="K63" s="20">
        <f t="shared" si="23"/>
        <v>5000</v>
      </c>
      <c r="L63" s="20">
        <f t="shared" si="23"/>
        <v>5000</v>
      </c>
      <c r="M63" s="20">
        <f t="shared" si="23"/>
        <v>5000</v>
      </c>
      <c r="N63" s="20">
        <f t="shared" si="23"/>
        <v>5000</v>
      </c>
      <c r="O63" s="20">
        <f t="shared" si="23"/>
        <v>5000</v>
      </c>
      <c r="P63" s="20">
        <f t="shared" si="23"/>
        <v>5000</v>
      </c>
      <c r="Q63" s="20">
        <f t="shared" si="23"/>
        <v>5000</v>
      </c>
      <c r="R63" s="20">
        <f t="shared" si="23"/>
        <v>5000</v>
      </c>
      <c r="S63" s="20">
        <f t="shared" si="23"/>
        <v>5000</v>
      </c>
      <c r="T63" s="20">
        <f t="shared" si="23"/>
        <v>5000</v>
      </c>
    </row>
    <row r="64" spans="1:20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1">
        <f t="shared" si="1"/>
        <v>18077.53</v>
      </c>
      <c r="G64" s="22">
        <v>18077.53</v>
      </c>
      <c r="H64" s="22">
        <f t="shared" si="2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1:20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1">
        <f t="shared" si="1"/>
        <v>60000</v>
      </c>
      <c r="G65" s="22">
        <f>SUM(G66:G68)</f>
        <v>0</v>
      </c>
      <c r="H65" s="22">
        <f t="shared" si="2"/>
        <v>60000</v>
      </c>
      <c r="I65" s="22">
        <f>SUM(I66:I68)</f>
        <v>5000</v>
      </c>
      <c r="J65" s="22">
        <f t="shared" ref="J65:T65" si="24">SUM(J66:J68)</f>
        <v>5000</v>
      </c>
      <c r="K65" s="22">
        <f t="shared" si="24"/>
        <v>5000</v>
      </c>
      <c r="L65" s="22">
        <f t="shared" si="24"/>
        <v>5000</v>
      </c>
      <c r="M65" s="22">
        <f t="shared" si="24"/>
        <v>5000</v>
      </c>
      <c r="N65" s="22">
        <f t="shared" si="24"/>
        <v>5000</v>
      </c>
      <c r="O65" s="22">
        <f t="shared" si="24"/>
        <v>5000</v>
      </c>
      <c r="P65" s="22">
        <f t="shared" si="24"/>
        <v>5000</v>
      </c>
      <c r="Q65" s="22">
        <f t="shared" si="24"/>
        <v>5000</v>
      </c>
      <c r="R65" s="22">
        <f t="shared" si="24"/>
        <v>5000</v>
      </c>
      <c r="S65" s="22">
        <f t="shared" si="24"/>
        <v>5000</v>
      </c>
      <c r="T65" s="22">
        <f t="shared" si="24"/>
        <v>5000</v>
      </c>
    </row>
    <row r="66" spans="1:20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1">
        <f t="shared" si="1"/>
        <v>60000</v>
      </c>
      <c r="G66" s="22"/>
      <c r="H66" s="22">
        <f t="shared" si="2"/>
        <v>60000</v>
      </c>
      <c r="I66" s="22">
        <v>5000</v>
      </c>
      <c r="J66" s="22">
        <v>5000</v>
      </c>
      <c r="K66" s="22">
        <v>5000</v>
      </c>
      <c r="L66" s="22">
        <v>5000</v>
      </c>
      <c r="M66" s="22">
        <v>5000</v>
      </c>
      <c r="N66" s="22">
        <v>5000</v>
      </c>
      <c r="O66" s="22">
        <v>5000</v>
      </c>
      <c r="P66" s="22">
        <v>5000</v>
      </c>
      <c r="Q66" s="22">
        <v>5000</v>
      </c>
      <c r="R66" s="22">
        <v>5000</v>
      </c>
      <c r="S66" s="22">
        <v>5000</v>
      </c>
      <c r="T66" s="22">
        <v>5000</v>
      </c>
    </row>
    <row r="67" spans="1:20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1">
        <f t="shared" si="1"/>
        <v>0</v>
      </c>
      <c r="G67" s="22"/>
      <c r="H67" s="22">
        <f t="shared" si="2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1:20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1">
        <f t="shared" si="1"/>
        <v>0</v>
      </c>
      <c r="G68" s="22"/>
      <c r="H68" s="22">
        <f t="shared" si="2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1:20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1">
        <f t="shared" si="1"/>
        <v>0</v>
      </c>
      <c r="G69" s="22"/>
      <c r="H69" s="22">
        <f t="shared" si="2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1:20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1">
        <f t="shared" si="1"/>
        <v>0</v>
      </c>
      <c r="G70" s="22"/>
      <c r="H70" s="22">
        <f t="shared" si="2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20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1">
        <f t="shared" si="1"/>
        <v>0</v>
      </c>
      <c r="G71" s="22"/>
      <c r="H71" s="22">
        <f t="shared" si="2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20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1">
        <f t="shared" ref="F72:F108" si="25">SUM(G72:H72)</f>
        <v>0</v>
      </c>
      <c r="G72" s="22">
        <f>SUM(G73:G77)</f>
        <v>0</v>
      </c>
      <c r="H72" s="22">
        <f t="shared" ref="H72:H108" si="26">SUM(I72:T72)</f>
        <v>0</v>
      </c>
      <c r="I72" s="22">
        <f>SUM(I73:I77)</f>
        <v>0</v>
      </c>
      <c r="J72" s="22">
        <f t="shared" ref="J72:T72" si="27">SUM(J73:J77)</f>
        <v>0</v>
      </c>
      <c r="K72" s="22">
        <f t="shared" si="27"/>
        <v>0</v>
      </c>
      <c r="L72" s="22">
        <f t="shared" si="27"/>
        <v>0</v>
      </c>
      <c r="M72" s="22">
        <f t="shared" si="27"/>
        <v>0</v>
      </c>
      <c r="N72" s="22">
        <f t="shared" si="27"/>
        <v>0</v>
      </c>
      <c r="O72" s="22">
        <f t="shared" si="27"/>
        <v>0</v>
      </c>
      <c r="P72" s="22">
        <f t="shared" si="27"/>
        <v>0</v>
      </c>
      <c r="Q72" s="22">
        <f t="shared" si="27"/>
        <v>0</v>
      </c>
      <c r="R72" s="22">
        <f t="shared" si="27"/>
        <v>0</v>
      </c>
      <c r="S72" s="22">
        <f t="shared" si="27"/>
        <v>0</v>
      </c>
      <c r="T72" s="22">
        <f t="shared" si="27"/>
        <v>0</v>
      </c>
    </row>
    <row r="73" spans="1:20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1">
        <f t="shared" si="25"/>
        <v>0</v>
      </c>
      <c r="G73" s="22"/>
      <c r="H73" s="22">
        <f t="shared" si="26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1:20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1">
        <f t="shared" si="25"/>
        <v>0</v>
      </c>
      <c r="G74" s="22"/>
      <c r="H74" s="22">
        <f t="shared" si="26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1:20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1">
        <f t="shared" si="25"/>
        <v>0</v>
      </c>
      <c r="G75" s="22"/>
      <c r="H75" s="22">
        <f t="shared" si="26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1:20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1">
        <f t="shared" si="25"/>
        <v>0</v>
      </c>
      <c r="G76" s="22"/>
      <c r="H76" s="22">
        <f t="shared" si="26"/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1:20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1">
        <f t="shared" si="25"/>
        <v>0</v>
      </c>
      <c r="G77" s="22"/>
      <c r="H77" s="22">
        <f t="shared" si="26"/>
        <v>0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1:20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1">
        <f t="shared" si="25"/>
        <v>0</v>
      </c>
      <c r="G78" s="22"/>
      <c r="H78" s="22">
        <f t="shared" si="26"/>
        <v>0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1:20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1">
        <f t="shared" si="25"/>
        <v>0</v>
      </c>
      <c r="G79" s="22"/>
      <c r="H79" s="22">
        <f t="shared" si="26"/>
        <v>0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1:20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1">
        <f t="shared" si="25"/>
        <v>0</v>
      </c>
      <c r="G80" s="22"/>
      <c r="H80" s="22">
        <f t="shared" si="26"/>
        <v>0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1:20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1">
        <f t="shared" si="25"/>
        <v>0</v>
      </c>
      <c r="G81" s="22"/>
      <c r="H81" s="22">
        <f t="shared" si="26"/>
        <v>0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20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1">
        <f t="shared" si="25"/>
        <v>0</v>
      </c>
      <c r="G82" s="22">
        <f>SUM(G83:G85)</f>
        <v>0</v>
      </c>
      <c r="H82" s="22">
        <f t="shared" si="26"/>
        <v>0</v>
      </c>
      <c r="I82" s="22">
        <f>SUM(I83:I85)</f>
        <v>0</v>
      </c>
      <c r="J82" s="22">
        <f t="shared" ref="J82:T82" si="28">SUM(J83:J85)</f>
        <v>0</v>
      </c>
      <c r="K82" s="22">
        <f t="shared" si="28"/>
        <v>0</v>
      </c>
      <c r="L82" s="22">
        <f t="shared" si="28"/>
        <v>0</v>
      </c>
      <c r="M82" s="22">
        <f t="shared" si="28"/>
        <v>0</v>
      </c>
      <c r="N82" s="22">
        <f t="shared" si="28"/>
        <v>0</v>
      </c>
      <c r="O82" s="22">
        <f t="shared" si="28"/>
        <v>0</v>
      </c>
      <c r="P82" s="22">
        <f t="shared" si="28"/>
        <v>0</v>
      </c>
      <c r="Q82" s="22">
        <f t="shared" si="28"/>
        <v>0</v>
      </c>
      <c r="R82" s="22">
        <f t="shared" si="28"/>
        <v>0</v>
      </c>
      <c r="S82" s="22">
        <f t="shared" si="28"/>
        <v>0</v>
      </c>
      <c r="T82" s="22">
        <f t="shared" si="28"/>
        <v>0</v>
      </c>
    </row>
    <row r="83" spans="1:20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1">
        <f t="shared" si="25"/>
        <v>0</v>
      </c>
      <c r="G83" s="22"/>
      <c r="H83" s="22">
        <f t="shared" si="26"/>
        <v>0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20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1">
        <f t="shared" si="25"/>
        <v>0</v>
      </c>
      <c r="G84" s="22"/>
      <c r="H84" s="22">
        <f t="shared" si="26"/>
        <v>0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1:20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1">
        <f t="shared" si="25"/>
        <v>0</v>
      </c>
      <c r="G85" s="22"/>
      <c r="H85" s="22">
        <f t="shared" si="26"/>
        <v>0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20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1">
        <f t="shared" si="25"/>
        <v>0</v>
      </c>
      <c r="G86" s="22"/>
      <c r="H86" s="22">
        <f t="shared" si="26"/>
        <v>0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1:20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1">
        <f t="shared" si="25"/>
        <v>0</v>
      </c>
      <c r="G87" s="22"/>
      <c r="H87" s="22">
        <f t="shared" si="26"/>
        <v>0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1:20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1">
        <f t="shared" si="25"/>
        <v>0</v>
      </c>
      <c r="G88" s="22"/>
      <c r="H88" s="22">
        <f t="shared" si="26"/>
        <v>0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1:20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1">
        <f t="shared" si="25"/>
        <v>0</v>
      </c>
      <c r="G89" s="22"/>
      <c r="H89" s="22">
        <f t="shared" si="26"/>
        <v>0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1:20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1">
        <f t="shared" si="25"/>
        <v>0</v>
      </c>
      <c r="G90" s="22"/>
      <c r="H90" s="22">
        <f t="shared" si="26"/>
        <v>0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1:20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1">
        <f t="shared" si="25"/>
        <v>0</v>
      </c>
      <c r="G91" s="22"/>
      <c r="H91" s="22">
        <f t="shared" si="26"/>
        <v>0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1:20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 t="shared" si="25"/>
        <v>0</v>
      </c>
      <c r="G92" s="20">
        <f>G93</f>
        <v>0</v>
      </c>
      <c r="H92" s="20">
        <f t="shared" si="26"/>
        <v>0</v>
      </c>
      <c r="I92" s="20">
        <f>I93</f>
        <v>0</v>
      </c>
      <c r="J92" s="20">
        <f t="shared" ref="J92:T92" si="29">J93</f>
        <v>0</v>
      </c>
      <c r="K92" s="20">
        <f t="shared" si="29"/>
        <v>0</v>
      </c>
      <c r="L92" s="20">
        <f t="shared" si="29"/>
        <v>0</v>
      </c>
      <c r="M92" s="20">
        <f t="shared" si="29"/>
        <v>0</v>
      </c>
      <c r="N92" s="20">
        <f t="shared" si="29"/>
        <v>0</v>
      </c>
      <c r="O92" s="20">
        <f t="shared" si="29"/>
        <v>0</v>
      </c>
      <c r="P92" s="20">
        <f t="shared" si="29"/>
        <v>0</v>
      </c>
      <c r="Q92" s="20">
        <f t="shared" si="29"/>
        <v>0</v>
      </c>
      <c r="R92" s="20">
        <f t="shared" si="29"/>
        <v>0</v>
      </c>
      <c r="S92" s="20">
        <f t="shared" si="29"/>
        <v>0</v>
      </c>
      <c r="T92" s="20">
        <f t="shared" si="29"/>
        <v>0</v>
      </c>
    </row>
    <row r="93" spans="1:20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1">
        <f t="shared" si="25"/>
        <v>0</v>
      </c>
      <c r="G93" s="22"/>
      <c r="H93" s="22">
        <f t="shared" si="26"/>
        <v>0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spans="1:20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 t="shared" si="25"/>
        <v>0</v>
      </c>
      <c r="G94" s="20">
        <f>SUM(G95:G101)</f>
        <v>0</v>
      </c>
      <c r="H94" s="20">
        <f t="shared" si="26"/>
        <v>0</v>
      </c>
      <c r="I94" s="20">
        <f>SUM(I95:I101)</f>
        <v>0</v>
      </c>
      <c r="J94" s="20">
        <f t="shared" ref="J94:T94" si="30">SUM(J95:J101)</f>
        <v>0</v>
      </c>
      <c r="K94" s="20">
        <f t="shared" si="30"/>
        <v>0</v>
      </c>
      <c r="L94" s="20">
        <f t="shared" si="30"/>
        <v>0</v>
      </c>
      <c r="M94" s="20">
        <f t="shared" si="30"/>
        <v>0</v>
      </c>
      <c r="N94" s="20">
        <f t="shared" si="30"/>
        <v>0</v>
      </c>
      <c r="O94" s="20">
        <f t="shared" si="30"/>
        <v>0</v>
      </c>
      <c r="P94" s="20">
        <f t="shared" si="30"/>
        <v>0</v>
      </c>
      <c r="Q94" s="20">
        <f t="shared" si="30"/>
        <v>0</v>
      </c>
      <c r="R94" s="20">
        <f t="shared" si="30"/>
        <v>0</v>
      </c>
      <c r="S94" s="20">
        <f t="shared" si="30"/>
        <v>0</v>
      </c>
      <c r="T94" s="20">
        <f t="shared" si="30"/>
        <v>0</v>
      </c>
    </row>
    <row r="95" spans="1:20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1">
        <f t="shared" si="25"/>
        <v>0</v>
      </c>
      <c r="G95" s="22"/>
      <c r="H95" s="22">
        <f t="shared" si="26"/>
        <v>0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1:20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1">
        <f t="shared" si="25"/>
        <v>0</v>
      </c>
      <c r="G96" s="22"/>
      <c r="H96" s="22">
        <f t="shared" si="26"/>
        <v>0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20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1">
        <f t="shared" si="25"/>
        <v>0</v>
      </c>
      <c r="G97" s="22"/>
      <c r="H97" s="22">
        <f t="shared" si="26"/>
        <v>0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1:20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1">
        <f t="shared" si="25"/>
        <v>0</v>
      </c>
      <c r="G98" s="22"/>
      <c r="H98" s="22">
        <f t="shared" si="26"/>
        <v>0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1:20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1">
        <f t="shared" si="25"/>
        <v>0</v>
      </c>
      <c r="G99" s="22"/>
      <c r="H99" s="22">
        <f t="shared" si="26"/>
        <v>0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1:20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1">
        <f t="shared" si="25"/>
        <v>0</v>
      </c>
      <c r="G100" s="22"/>
      <c r="H100" s="22">
        <f t="shared" si="26"/>
        <v>0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1:20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1">
        <f t="shared" si="25"/>
        <v>0</v>
      </c>
      <c r="G101" s="22"/>
      <c r="H101" s="22">
        <f t="shared" si="26"/>
        <v>0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1:20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>
        <f t="shared" si="25"/>
        <v>0</v>
      </c>
      <c r="G102" s="20"/>
      <c r="H102" s="20">
        <f t="shared" si="26"/>
        <v>0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</row>
    <row r="103" spans="1:20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>
        <f t="shared" si="25"/>
        <v>0</v>
      </c>
      <c r="G103" s="20"/>
      <c r="H103" s="20">
        <f t="shared" si="26"/>
        <v>0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</row>
    <row r="104" spans="1:20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>
        <f t="shared" si="25"/>
        <v>0</v>
      </c>
      <c r="G104" s="20"/>
      <c r="H104" s="20">
        <f t="shared" si="26"/>
        <v>0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</row>
    <row r="105" spans="1:20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>
        <f t="shared" si="25"/>
        <v>0</v>
      </c>
      <c r="G105" s="20"/>
      <c r="H105" s="20">
        <f t="shared" si="26"/>
        <v>0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</row>
    <row r="106" spans="1:20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>
        <f t="shared" si="25"/>
        <v>0</v>
      </c>
      <c r="G106" s="20"/>
      <c r="H106" s="20">
        <f t="shared" si="26"/>
        <v>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</row>
    <row r="107" spans="1:20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>
        <f t="shared" si="25"/>
        <v>0</v>
      </c>
      <c r="G107" s="20"/>
      <c r="H107" s="20">
        <f t="shared" si="26"/>
        <v>0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</row>
    <row r="108" spans="1:20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>
        <f t="shared" si="25"/>
        <v>0</v>
      </c>
      <c r="G108" s="20"/>
      <c r="H108" s="20">
        <f t="shared" si="26"/>
        <v>0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5" zoomScale="120" zoomScaleNormal="120" zoomScalePageLayoutView="120" workbookViewId="0">
      <selection activeCell="F7" sqref="F7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7" t="s">
        <v>252</v>
      </c>
    </row>
    <row r="4" spans="1:6" x14ac:dyDescent="0.55000000000000004">
      <c r="A4" s="8" t="s">
        <v>253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18779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18779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18779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13727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13727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26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26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46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8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38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8290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510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7780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4550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4500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10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7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33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815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587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228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5052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297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297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265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32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805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75.5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35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40.5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729.5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11.5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281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>
        <v>343</v>
      </c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94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150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150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3800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3800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10" zoomScaleNormal="110" zoomScalePageLayoutView="11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4</v>
      </c>
    </row>
    <row r="4" spans="1:6" x14ac:dyDescent="0.55000000000000004">
      <c r="A4" s="8" t="s">
        <v>254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13767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13767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13767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7798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7798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30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30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147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27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120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5540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540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5000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1695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1640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11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27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17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386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366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20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5969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240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240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19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205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16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1809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145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120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25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57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>
        <v>57</v>
      </c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38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35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3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1569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127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420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>
        <v>340</v>
      </c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>
        <v>12</v>
      </c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670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120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120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3800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3800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8" sqref="F8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5</v>
      </c>
    </row>
    <row r="4" spans="1:6" x14ac:dyDescent="0.55000000000000004">
      <c r="A4" s="8" t="s">
        <v>255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20152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20152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20152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15007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15007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187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187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325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150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175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8250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1250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7000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5085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4900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80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65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40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1160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1125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35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5145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128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128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40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86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>
        <v>2</v>
      </c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702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138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100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38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564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98.5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240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>
        <v>50.5</v>
      </c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175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115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115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4200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4200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120" zoomScaleNormal="120" zoomScalePageLayoutView="120" workbookViewId="0">
      <selection activeCell="F53" sqref="F53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6</v>
      </c>
    </row>
    <row r="4" spans="1:6" x14ac:dyDescent="0.55000000000000004">
      <c r="A4" s="8" t="s">
        <v>256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7863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7863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7863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3397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3397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10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10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54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7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47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2965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215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2750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326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300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1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15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10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42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32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10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4466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50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50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10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40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266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55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44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11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25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>
        <v>21</v>
      </c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>
        <v>4</v>
      </c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186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15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>
        <v>7</v>
      </c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>
        <v>39</v>
      </c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125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50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50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4100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4100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4" zoomScale="120" zoomScaleNormal="120" zoomScalePageLayoutView="120" workbookViewId="0">
      <selection activeCell="F13" sqref="F13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7</v>
      </c>
    </row>
    <row r="4" spans="1:6" x14ac:dyDescent="0.55000000000000004">
      <c r="A4" s="8" t="s">
        <v>257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31950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31950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31950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27691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27691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550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550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4240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4100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140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9600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2300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7300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9171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9000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28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>
        <v>1</v>
      </c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35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107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4130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2000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>
        <v>2100</v>
      </c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30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4259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50.1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50.1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32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/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18.100000000000001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272.89999999999998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139.4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70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69.400000000000006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133.5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31.5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102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136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>
        <v>136</v>
      </c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3800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3800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6" zoomScale="120" zoomScaleNormal="120" zoomScalePageLayoutView="120" workbookViewId="0">
      <selection activeCell="F11" sqref="F11"/>
    </sheetView>
  </sheetViews>
  <sheetFormatPr defaultColWidth="8.85546875" defaultRowHeight="19.5" x14ac:dyDescent="0.55000000000000004"/>
  <cols>
    <col min="1" max="1" width="6.85546875" style="23" customWidth="1"/>
    <col min="2" max="3" width="6.85546875" style="13" customWidth="1"/>
    <col min="4" max="4" width="34.85546875" style="13" customWidth="1"/>
    <col min="5" max="5" width="83.7109375" style="9" customWidth="1"/>
    <col min="6" max="6" width="15.42578125" style="9" customWidth="1"/>
    <col min="7" max="16384" width="8.85546875" style="9"/>
  </cols>
  <sheetData>
    <row r="1" spans="1:6" x14ac:dyDescent="0.55000000000000004">
      <c r="A1" s="7" t="s">
        <v>49</v>
      </c>
    </row>
    <row r="2" spans="1:6" x14ac:dyDescent="0.55000000000000004">
      <c r="A2" s="7" t="s">
        <v>58</v>
      </c>
    </row>
    <row r="3" spans="1:6" x14ac:dyDescent="0.55000000000000004">
      <c r="A3" s="24" t="s">
        <v>8</v>
      </c>
    </row>
    <row r="4" spans="1:6" x14ac:dyDescent="0.55000000000000004">
      <c r="A4" s="8" t="s">
        <v>258</v>
      </c>
    </row>
    <row r="5" spans="1:6" x14ac:dyDescent="0.55000000000000004">
      <c r="A5" s="8" t="s">
        <v>62</v>
      </c>
    </row>
    <row r="6" spans="1:6" s="10" customFormat="1" ht="72.75" customHeight="1" x14ac:dyDescent="0.2">
      <c r="A6" s="18" t="s">
        <v>46</v>
      </c>
      <c r="B6" s="18" t="s">
        <v>47</v>
      </c>
      <c r="C6" s="18" t="s">
        <v>48</v>
      </c>
      <c r="D6" s="14" t="s">
        <v>0</v>
      </c>
      <c r="E6" s="2" t="s">
        <v>61</v>
      </c>
      <c r="F6" s="2">
        <v>2015</v>
      </c>
    </row>
    <row r="7" spans="1:6" s="10" customFormat="1" ht="18" customHeight="1" x14ac:dyDescent="0.25">
      <c r="A7" s="16" t="s">
        <v>63</v>
      </c>
      <c r="B7" s="16"/>
      <c r="C7" s="16"/>
      <c r="D7" s="16"/>
      <c r="E7" s="5" t="s">
        <v>77</v>
      </c>
      <c r="F7" s="20">
        <f>SUM(F8, F104)</f>
        <v>6780</v>
      </c>
    </row>
    <row r="8" spans="1:6" s="10" customFormat="1" ht="18" customHeight="1" x14ac:dyDescent="0.25">
      <c r="A8" s="16" t="s">
        <v>246</v>
      </c>
      <c r="B8" s="16"/>
      <c r="C8" s="16"/>
      <c r="D8" s="16"/>
      <c r="E8" s="5" t="s">
        <v>78</v>
      </c>
      <c r="F8" s="20">
        <f>SUM(F9, F102)</f>
        <v>6780</v>
      </c>
    </row>
    <row r="9" spans="1:6" s="10" customFormat="1" ht="18" customHeight="1" x14ac:dyDescent="0.25">
      <c r="A9" s="16" t="s">
        <v>247</v>
      </c>
      <c r="B9" s="16"/>
      <c r="C9" s="16"/>
      <c r="D9" s="16"/>
      <c r="E9" s="5" t="s">
        <v>79</v>
      </c>
      <c r="F9" s="20">
        <f>F10 + F30</f>
        <v>6780</v>
      </c>
    </row>
    <row r="10" spans="1:6" s="10" customFormat="1" ht="18" customHeight="1" x14ac:dyDescent="0.25">
      <c r="A10" s="41" t="s">
        <v>26</v>
      </c>
      <c r="B10" s="42"/>
      <c r="C10" s="42"/>
      <c r="D10" s="43"/>
      <c r="E10" s="5" t="s">
        <v>80</v>
      </c>
      <c r="F10" s="20">
        <f>F11</f>
        <v>2750</v>
      </c>
    </row>
    <row r="11" spans="1:6" s="10" customFormat="1" ht="18" customHeight="1" x14ac:dyDescent="0.25">
      <c r="A11" s="19">
        <v>70</v>
      </c>
      <c r="B11" s="19"/>
      <c r="C11" s="19"/>
      <c r="D11" s="16" t="s">
        <v>27</v>
      </c>
      <c r="E11" s="5" t="s">
        <v>81</v>
      </c>
      <c r="F11" s="20">
        <f>SUM(F12, F14, F17, F20, F26)</f>
        <v>2750</v>
      </c>
    </row>
    <row r="12" spans="1:6" ht="18" customHeight="1" x14ac:dyDescent="0.25">
      <c r="A12" s="19"/>
      <c r="B12" s="17">
        <v>7003</v>
      </c>
      <c r="C12" s="17"/>
      <c r="D12" s="15" t="s">
        <v>50</v>
      </c>
      <c r="E12" s="11" t="s">
        <v>82</v>
      </c>
      <c r="F12" s="22">
        <f>F13</f>
        <v>12</v>
      </c>
    </row>
    <row r="13" spans="1:6" ht="18" customHeight="1" x14ac:dyDescent="0.25">
      <c r="A13" s="19"/>
      <c r="B13" s="17"/>
      <c r="C13" s="17">
        <v>70035</v>
      </c>
      <c r="D13" s="15" t="s">
        <v>83</v>
      </c>
      <c r="E13" s="11" t="s">
        <v>84</v>
      </c>
      <c r="F13" s="22">
        <v>12</v>
      </c>
    </row>
    <row r="14" spans="1:6" ht="18" customHeight="1" x14ac:dyDescent="0.25">
      <c r="A14" s="19"/>
      <c r="B14" s="17">
        <v>7004</v>
      </c>
      <c r="C14" s="17"/>
      <c r="D14" s="15" t="s">
        <v>51</v>
      </c>
      <c r="E14" s="11" t="s">
        <v>85</v>
      </c>
      <c r="F14" s="22">
        <f>SUM(F15:F16)</f>
        <v>78</v>
      </c>
    </row>
    <row r="15" spans="1:6" ht="18" customHeight="1" x14ac:dyDescent="0.25">
      <c r="A15" s="19"/>
      <c r="B15" s="17"/>
      <c r="C15" s="17">
        <v>70045</v>
      </c>
      <c r="D15" s="15" t="s">
        <v>86</v>
      </c>
      <c r="E15" s="11" t="s">
        <v>87</v>
      </c>
      <c r="F15" s="22">
        <v>8</v>
      </c>
    </row>
    <row r="16" spans="1:6" ht="18" customHeight="1" x14ac:dyDescent="0.25">
      <c r="A16" s="19"/>
      <c r="B16" s="17"/>
      <c r="C16" s="17">
        <v>70046</v>
      </c>
      <c r="D16" s="15" t="s">
        <v>88</v>
      </c>
      <c r="E16" s="11" t="s">
        <v>89</v>
      </c>
      <c r="F16" s="22">
        <v>70</v>
      </c>
    </row>
    <row r="17" spans="1:6" ht="18" customHeight="1" x14ac:dyDescent="0.25">
      <c r="A17" s="19"/>
      <c r="B17" s="17">
        <v>7005</v>
      </c>
      <c r="C17" s="17"/>
      <c r="D17" s="15" t="s">
        <v>28</v>
      </c>
      <c r="E17" s="11" t="s">
        <v>90</v>
      </c>
      <c r="F17" s="22">
        <f>SUM(F18:F19)</f>
        <v>2415</v>
      </c>
    </row>
    <row r="18" spans="1:6" ht="18" customHeight="1" x14ac:dyDescent="0.25">
      <c r="A18" s="19"/>
      <c r="B18" s="17"/>
      <c r="C18" s="17">
        <v>70053</v>
      </c>
      <c r="D18" s="15" t="s">
        <v>91</v>
      </c>
      <c r="E18" s="11" t="s">
        <v>92</v>
      </c>
      <c r="F18" s="22">
        <v>215</v>
      </c>
    </row>
    <row r="19" spans="1:6" ht="18" customHeight="1" x14ac:dyDescent="0.25">
      <c r="A19" s="19"/>
      <c r="B19" s="17"/>
      <c r="C19" s="17">
        <v>70054</v>
      </c>
      <c r="D19" s="15" t="s">
        <v>93</v>
      </c>
      <c r="E19" s="11" t="s">
        <v>94</v>
      </c>
      <c r="F19" s="22">
        <v>2200</v>
      </c>
    </row>
    <row r="20" spans="1:6" ht="18" customHeight="1" x14ac:dyDescent="0.25">
      <c r="A20" s="19"/>
      <c r="B20" s="17">
        <v>7006</v>
      </c>
      <c r="C20" s="17"/>
      <c r="D20" s="15" t="s">
        <v>95</v>
      </c>
      <c r="E20" s="11" t="s">
        <v>96</v>
      </c>
      <c r="F20" s="22">
        <f>SUM(F21:F25)</f>
        <v>85</v>
      </c>
    </row>
    <row r="21" spans="1:6" ht="18" customHeight="1" x14ac:dyDescent="0.25">
      <c r="A21" s="19"/>
      <c r="B21" s="17"/>
      <c r="C21" s="17">
        <v>70061</v>
      </c>
      <c r="D21" s="15" t="s">
        <v>97</v>
      </c>
      <c r="E21" s="11" t="s">
        <v>98</v>
      </c>
      <c r="F21" s="22">
        <v>64</v>
      </c>
    </row>
    <row r="22" spans="1:6" ht="18" customHeight="1" x14ac:dyDescent="0.25">
      <c r="A22" s="19"/>
      <c r="B22" s="17"/>
      <c r="C22" s="17">
        <v>70062</v>
      </c>
      <c r="D22" s="15" t="s">
        <v>99</v>
      </c>
      <c r="E22" s="11" t="s">
        <v>100</v>
      </c>
      <c r="F22" s="22">
        <v>9</v>
      </c>
    </row>
    <row r="23" spans="1:6" ht="18" customHeight="1" x14ac:dyDescent="0.25">
      <c r="A23" s="19"/>
      <c r="B23" s="17"/>
      <c r="C23" s="17">
        <v>70063</v>
      </c>
      <c r="D23" s="15" t="s">
        <v>101</v>
      </c>
      <c r="E23" s="11" t="s">
        <v>102</v>
      </c>
      <c r="F23" s="22"/>
    </row>
    <row r="24" spans="1:6" ht="18" customHeight="1" x14ac:dyDescent="0.25">
      <c r="A24" s="19"/>
      <c r="B24" s="17"/>
      <c r="C24" s="17">
        <v>70064</v>
      </c>
      <c r="D24" s="15" t="s">
        <v>103</v>
      </c>
      <c r="E24" s="11" t="s">
        <v>104</v>
      </c>
      <c r="F24" s="22">
        <v>10</v>
      </c>
    </row>
    <row r="25" spans="1:6" ht="18" customHeight="1" x14ac:dyDescent="0.25">
      <c r="A25" s="19"/>
      <c r="B25" s="17"/>
      <c r="C25" s="17">
        <v>70065</v>
      </c>
      <c r="D25" s="15" t="s">
        <v>105</v>
      </c>
      <c r="E25" s="11" t="s">
        <v>106</v>
      </c>
      <c r="F25" s="22">
        <v>2</v>
      </c>
    </row>
    <row r="26" spans="1:6" ht="18" customHeight="1" x14ac:dyDescent="0.25">
      <c r="A26" s="19"/>
      <c r="B26" s="17">
        <v>7007</v>
      </c>
      <c r="C26" s="17"/>
      <c r="D26" s="15" t="s">
        <v>107</v>
      </c>
      <c r="E26" s="11" t="s">
        <v>108</v>
      </c>
      <c r="F26" s="22">
        <f>SUM(F27:F29)</f>
        <v>160</v>
      </c>
    </row>
    <row r="27" spans="1:6" ht="18" customHeight="1" x14ac:dyDescent="0.25">
      <c r="A27" s="19"/>
      <c r="B27" s="17"/>
      <c r="C27" s="17">
        <v>70071</v>
      </c>
      <c r="D27" s="15" t="s">
        <v>109</v>
      </c>
      <c r="E27" s="11" t="s">
        <v>110</v>
      </c>
      <c r="F27" s="22">
        <v>156</v>
      </c>
    </row>
    <row r="28" spans="1:6" ht="18" customHeight="1" x14ac:dyDescent="0.25">
      <c r="A28" s="19"/>
      <c r="B28" s="17"/>
      <c r="C28" s="17">
        <v>70072</v>
      </c>
      <c r="D28" s="15" t="s">
        <v>111</v>
      </c>
      <c r="E28" s="11" t="s">
        <v>112</v>
      </c>
      <c r="F28" s="22"/>
    </row>
    <row r="29" spans="1:6" ht="18" customHeight="1" x14ac:dyDescent="0.25">
      <c r="A29" s="19"/>
      <c r="B29" s="17"/>
      <c r="C29" s="17">
        <v>70073</v>
      </c>
      <c r="D29" s="15" t="s">
        <v>113</v>
      </c>
      <c r="E29" s="11" t="s">
        <v>114</v>
      </c>
      <c r="F29" s="22">
        <v>4</v>
      </c>
    </row>
    <row r="30" spans="1:6" s="10" customFormat="1" ht="18" customHeight="1" x14ac:dyDescent="0.25">
      <c r="A30" s="41" t="s">
        <v>116</v>
      </c>
      <c r="B30" s="42"/>
      <c r="C30" s="42"/>
      <c r="D30" s="43"/>
      <c r="E30" s="5" t="s">
        <v>248</v>
      </c>
      <c r="F30" s="20">
        <f>SUM(F31, F38, F60, F63, F92, F94)</f>
        <v>4030</v>
      </c>
    </row>
    <row r="31" spans="1:6" s="10" customFormat="1" ht="18" customHeight="1" x14ac:dyDescent="0.25">
      <c r="A31" s="19">
        <v>72</v>
      </c>
      <c r="B31" s="19"/>
      <c r="C31" s="19"/>
      <c r="D31" s="16" t="s">
        <v>29</v>
      </c>
      <c r="E31" s="5" t="s">
        <v>117</v>
      </c>
      <c r="F31" s="20">
        <f>F32</f>
        <v>65</v>
      </c>
    </row>
    <row r="32" spans="1:6" ht="18" customHeight="1" x14ac:dyDescent="0.25">
      <c r="A32" s="19"/>
      <c r="B32" s="17">
        <v>7200</v>
      </c>
      <c r="C32" s="17"/>
      <c r="D32" s="15" t="s">
        <v>30</v>
      </c>
      <c r="E32" s="11" t="s">
        <v>118</v>
      </c>
      <c r="F32" s="22">
        <f>SUM(F33:F37)</f>
        <v>65</v>
      </c>
    </row>
    <row r="33" spans="1:6" ht="18" customHeight="1" x14ac:dyDescent="0.25">
      <c r="A33" s="19"/>
      <c r="B33" s="17"/>
      <c r="C33" s="17">
        <v>72004</v>
      </c>
      <c r="D33" s="15" t="s">
        <v>31</v>
      </c>
      <c r="E33" s="11" t="s">
        <v>119</v>
      </c>
      <c r="F33" s="22">
        <v>15</v>
      </c>
    </row>
    <row r="34" spans="1:6" ht="18" customHeight="1" x14ac:dyDescent="0.25">
      <c r="A34" s="19"/>
      <c r="B34" s="17"/>
      <c r="C34" s="17">
        <v>72005</v>
      </c>
      <c r="D34" s="15" t="s">
        <v>32</v>
      </c>
      <c r="E34" s="11" t="s">
        <v>120</v>
      </c>
      <c r="F34" s="22">
        <v>10</v>
      </c>
    </row>
    <row r="35" spans="1:6" ht="18" customHeight="1" x14ac:dyDescent="0.25">
      <c r="A35" s="19"/>
      <c r="B35" s="17"/>
      <c r="C35" s="17">
        <v>72006</v>
      </c>
      <c r="D35" s="15" t="s">
        <v>121</v>
      </c>
      <c r="E35" s="11" t="s">
        <v>122</v>
      </c>
      <c r="F35" s="22">
        <v>40</v>
      </c>
    </row>
    <row r="36" spans="1:6" ht="18" customHeight="1" x14ac:dyDescent="0.25">
      <c r="A36" s="19"/>
      <c r="B36" s="17"/>
      <c r="C36" s="17">
        <v>72007</v>
      </c>
      <c r="D36" s="15" t="s">
        <v>123</v>
      </c>
      <c r="E36" s="11" t="s">
        <v>124</v>
      </c>
      <c r="F36" s="22"/>
    </row>
    <row r="37" spans="1:6" ht="18" customHeight="1" x14ac:dyDescent="0.25">
      <c r="A37" s="19"/>
      <c r="B37" s="17"/>
      <c r="C37" s="17">
        <v>72008</v>
      </c>
      <c r="D37" s="15" t="s">
        <v>125</v>
      </c>
      <c r="E37" s="11" t="s">
        <v>126</v>
      </c>
      <c r="F37" s="22"/>
    </row>
    <row r="38" spans="1:6" s="10" customFormat="1" ht="18" customHeight="1" x14ac:dyDescent="0.25">
      <c r="A38" s="19">
        <v>73</v>
      </c>
      <c r="B38" s="19"/>
      <c r="C38" s="19"/>
      <c r="D38" s="16" t="s">
        <v>33</v>
      </c>
      <c r="E38" s="5" t="s">
        <v>127</v>
      </c>
      <c r="F38" s="20">
        <f xml:space="preserve"> SUM(F39, F41, F44, F47, F49, F53)</f>
        <v>165</v>
      </c>
    </row>
    <row r="39" spans="1:6" ht="18" customHeight="1" x14ac:dyDescent="0.25">
      <c r="A39" s="19"/>
      <c r="B39" s="17">
        <v>7300</v>
      </c>
      <c r="C39" s="17"/>
      <c r="D39" s="15" t="s">
        <v>128</v>
      </c>
      <c r="E39" s="11" t="s">
        <v>129</v>
      </c>
      <c r="F39" s="22">
        <f>F40</f>
        <v>0</v>
      </c>
    </row>
    <row r="40" spans="1:6" ht="18" customHeight="1" x14ac:dyDescent="0.25">
      <c r="A40" s="19"/>
      <c r="B40" s="17"/>
      <c r="C40" s="17">
        <v>73008</v>
      </c>
      <c r="D40" s="15" t="s">
        <v>34</v>
      </c>
      <c r="E40" s="11" t="s">
        <v>130</v>
      </c>
      <c r="F40" s="22"/>
    </row>
    <row r="41" spans="1:6" ht="18" customHeight="1" x14ac:dyDescent="0.25">
      <c r="A41" s="19"/>
      <c r="B41" s="17">
        <v>7301</v>
      </c>
      <c r="C41" s="17"/>
      <c r="D41" s="15" t="s">
        <v>35</v>
      </c>
      <c r="E41" s="11" t="s">
        <v>131</v>
      </c>
      <c r="F41" s="22">
        <f>SUM(F42:F43)</f>
        <v>0</v>
      </c>
    </row>
    <row r="42" spans="1:6" ht="18" customHeight="1" x14ac:dyDescent="0.25">
      <c r="A42" s="19"/>
      <c r="B42" s="17"/>
      <c r="C42" s="17">
        <v>73011</v>
      </c>
      <c r="D42" s="15" t="s">
        <v>52</v>
      </c>
      <c r="E42" s="11" t="s">
        <v>132</v>
      </c>
      <c r="F42" s="22"/>
    </row>
    <row r="43" spans="1:6" ht="18" customHeight="1" x14ac:dyDescent="0.25">
      <c r="A43" s="19"/>
      <c r="B43" s="17"/>
      <c r="C43" s="17">
        <v>73018</v>
      </c>
      <c r="D43" s="15" t="s">
        <v>133</v>
      </c>
      <c r="E43" s="11" t="s">
        <v>134</v>
      </c>
      <c r="F43" s="22"/>
    </row>
    <row r="44" spans="1:6" ht="18" customHeight="1" x14ac:dyDescent="0.25">
      <c r="A44" s="19"/>
      <c r="B44" s="17">
        <v>7302</v>
      </c>
      <c r="C44" s="17"/>
      <c r="D44" s="15" t="s">
        <v>36</v>
      </c>
      <c r="E44" s="11" t="s">
        <v>135</v>
      </c>
      <c r="F44" s="22">
        <f>SUM(F45:F46)</f>
        <v>76</v>
      </c>
    </row>
    <row r="45" spans="1:6" ht="18" customHeight="1" x14ac:dyDescent="0.25">
      <c r="A45" s="19"/>
      <c r="B45" s="17"/>
      <c r="C45" s="17">
        <v>73027</v>
      </c>
      <c r="D45" s="15" t="s">
        <v>136</v>
      </c>
      <c r="E45" s="11" t="s">
        <v>137</v>
      </c>
      <c r="F45" s="22">
        <v>40</v>
      </c>
    </row>
    <row r="46" spans="1:6" ht="18" customHeight="1" x14ac:dyDescent="0.25">
      <c r="A46" s="19"/>
      <c r="B46" s="17"/>
      <c r="C46" s="17">
        <v>73028</v>
      </c>
      <c r="D46" s="15" t="s">
        <v>138</v>
      </c>
      <c r="E46" s="11" t="s">
        <v>139</v>
      </c>
      <c r="F46" s="22">
        <v>36</v>
      </c>
    </row>
    <row r="47" spans="1:6" ht="18" customHeight="1" x14ac:dyDescent="0.25">
      <c r="A47" s="19"/>
      <c r="B47" s="17">
        <v>7303</v>
      </c>
      <c r="C47" s="17"/>
      <c r="D47" s="15" t="s">
        <v>37</v>
      </c>
      <c r="E47" s="11" t="s">
        <v>140</v>
      </c>
      <c r="F47" s="22">
        <f>F48</f>
        <v>0</v>
      </c>
    </row>
    <row r="48" spans="1:6" ht="18" customHeight="1" x14ac:dyDescent="0.25">
      <c r="A48" s="19"/>
      <c r="B48" s="17"/>
      <c r="C48" s="17">
        <v>73036</v>
      </c>
      <c r="D48" s="15" t="s">
        <v>141</v>
      </c>
      <c r="E48" s="11" t="s">
        <v>142</v>
      </c>
      <c r="F48" s="22"/>
    </row>
    <row r="49" spans="1:6" ht="18" customHeight="1" x14ac:dyDescent="0.25">
      <c r="A49" s="19"/>
      <c r="B49" s="17">
        <v>7304</v>
      </c>
      <c r="C49" s="17"/>
      <c r="D49" s="15" t="s">
        <v>38</v>
      </c>
      <c r="E49" s="11" t="s">
        <v>144</v>
      </c>
      <c r="F49" s="22">
        <f>SUM(F50:F52)</f>
        <v>0</v>
      </c>
    </row>
    <row r="50" spans="1:6" ht="18" customHeight="1" x14ac:dyDescent="0.25">
      <c r="A50" s="19"/>
      <c r="B50" s="17"/>
      <c r="C50" s="17">
        <v>73043</v>
      </c>
      <c r="D50" s="15" t="s">
        <v>53</v>
      </c>
      <c r="E50" s="11" t="s">
        <v>145</v>
      </c>
      <c r="F50" s="22"/>
    </row>
    <row r="51" spans="1:6" ht="18" customHeight="1" x14ac:dyDescent="0.25">
      <c r="A51" s="19"/>
      <c r="B51" s="17"/>
      <c r="C51" s="17">
        <v>73044</v>
      </c>
      <c r="D51" s="15" t="s">
        <v>39</v>
      </c>
      <c r="E51" s="11" t="s">
        <v>146</v>
      </c>
      <c r="F51" s="22"/>
    </row>
    <row r="52" spans="1:6" ht="18" customHeight="1" x14ac:dyDescent="0.25">
      <c r="A52" s="19"/>
      <c r="B52" s="17"/>
      <c r="C52" s="17">
        <v>73048</v>
      </c>
      <c r="D52" s="15" t="s">
        <v>40</v>
      </c>
      <c r="E52" s="11" t="s">
        <v>147</v>
      </c>
      <c r="F52" s="22"/>
    </row>
    <row r="53" spans="1:6" ht="18" customHeight="1" x14ac:dyDescent="0.25">
      <c r="A53" s="19"/>
      <c r="B53" s="17">
        <v>7305</v>
      </c>
      <c r="C53" s="17"/>
      <c r="D53" s="15" t="s">
        <v>148</v>
      </c>
      <c r="E53" s="11" t="s">
        <v>143</v>
      </c>
      <c r="F53" s="22">
        <f>SUM(F54:F59)</f>
        <v>89</v>
      </c>
    </row>
    <row r="54" spans="1:6" ht="18" customHeight="1" x14ac:dyDescent="0.25">
      <c r="A54" s="19"/>
      <c r="B54" s="17"/>
      <c r="C54" s="17">
        <v>73051</v>
      </c>
      <c r="D54" s="15" t="s">
        <v>149</v>
      </c>
      <c r="E54" s="11" t="s">
        <v>150</v>
      </c>
      <c r="F54" s="22">
        <v>56</v>
      </c>
    </row>
    <row r="55" spans="1:6" ht="18" customHeight="1" x14ac:dyDescent="0.25">
      <c r="A55" s="19"/>
      <c r="B55" s="17"/>
      <c r="C55" s="17">
        <v>73052</v>
      </c>
      <c r="D55" s="15" t="s">
        <v>151</v>
      </c>
      <c r="E55" s="11" t="s">
        <v>152</v>
      </c>
      <c r="F55" s="22"/>
    </row>
    <row r="56" spans="1:6" ht="18" customHeight="1" x14ac:dyDescent="0.25">
      <c r="A56" s="19"/>
      <c r="B56" s="17"/>
      <c r="C56" s="17">
        <v>73053</v>
      </c>
      <c r="D56" s="15" t="s">
        <v>153</v>
      </c>
      <c r="E56" s="11" t="s">
        <v>154</v>
      </c>
      <c r="F56" s="22"/>
    </row>
    <row r="57" spans="1:6" ht="18" customHeight="1" x14ac:dyDescent="0.25">
      <c r="A57" s="19"/>
      <c r="B57" s="17"/>
      <c r="C57" s="17">
        <v>73054</v>
      </c>
      <c r="D57" s="15" t="s">
        <v>155</v>
      </c>
      <c r="E57" s="11" t="s">
        <v>156</v>
      </c>
      <c r="F57" s="22"/>
    </row>
    <row r="58" spans="1:6" ht="18" customHeight="1" x14ac:dyDescent="0.25">
      <c r="A58" s="19"/>
      <c r="B58" s="17"/>
      <c r="C58" s="17">
        <v>73055</v>
      </c>
      <c r="D58" s="15" t="s">
        <v>157</v>
      </c>
      <c r="E58" s="11" t="s">
        <v>158</v>
      </c>
      <c r="F58" s="22">
        <v>33</v>
      </c>
    </row>
    <row r="59" spans="1:6" ht="18" customHeight="1" x14ac:dyDescent="0.25">
      <c r="A59" s="19"/>
      <c r="B59" s="17"/>
      <c r="C59" s="17">
        <v>73058</v>
      </c>
      <c r="D59" s="15" t="s">
        <v>159</v>
      </c>
      <c r="E59" s="11" t="s">
        <v>115</v>
      </c>
      <c r="F59" s="22"/>
    </row>
    <row r="60" spans="1:6" s="10" customFormat="1" ht="18" customHeight="1" x14ac:dyDescent="0.25">
      <c r="A60" s="19">
        <v>74</v>
      </c>
      <c r="B60" s="19"/>
      <c r="C60" s="19"/>
      <c r="D60" s="16" t="s">
        <v>41</v>
      </c>
      <c r="E60" s="5" t="s">
        <v>160</v>
      </c>
      <c r="F60" s="20">
        <f>SUM(F61:F62)</f>
        <v>0</v>
      </c>
    </row>
    <row r="61" spans="1:6" ht="18" customHeight="1" x14ac:dyDescent="0.25">
      <c r="A61" s="19"/>
      <c r="B61" s="17">
        <v>7401</v>
      </c>
      <c r="C61" s="17"/>
      <c r="D61" s="15" t="s">
        <v>42</v>
      </c>
      <c r="E61" s="11" t="s">
        <v>161</v>
      </c>
      <c r="F61" s="22"/>
    </row>
    <row r="62" spans="1:6" ht="18" customHeight="1" x14ac:dyDescent="0.25">
      <c r="A62" s="19"/>
      <c r="B62" s="17">
        <v>7402</v>
      </c>
      <c r="C62" s="17"/>
      <c r="D62" s="15" t="s">
        <v>162</v>
      </c>
      <c r="E62" s="11" t="s">
        <v>163</v>
      </c>
      <c r="F62" s="22"/>
    </row>
    <row r="63" spans="1:6" s="10" customFormat="1" ht="18" customHeight="1" x14ac:dyDescent="0.25">
      <c r="A63" s="19">
        <v>75</v>
      </c>
      <c r="B63" s="19"/>
      <c r="C63" s="19"/>
      <c r="D63" s="16" t="s">
        <v>54</v>
      </c>
      <c r="E63" s="5" t="s">
        <v>164</v>
      </c>
      <c r="F63" s="20">
        <f>SUM(F64:F65, F69:F72, F78:F82, F86:F91)</f>
        <v>3800</v>
      </c>
    </row>
    <row r="64" spans="1:6" ht="18" customHeight="1" x14ac:dyDescent="0.25">
      <c r="A64" s="19"/>
      <c r="B64" s="17">
        <v>7501</v>
      </c>
      <c r="C64" s="17"/>
      <c r="D64" s="15" t="s">
        <v>165</v>
      </c>
      <c r="E64" s="11" t="s">
        <v>166</v>
      </c>
      <c r="F64" s="22">
        <v>3800</v>
      </c>
    </row>
    <row r="65" spans="1:6" ht="18" customHeight="1" x14ac:dyDescent="0.25">
      <c r="A65" s="19"/>
      <c r="B65" s="17">
        <v>7502</v>
      </c>
      <c r="C65" s="17"/>
      <c r="D65" s="15" t="s">
        <v>167</v>
      </c>
      <c r="E65" s="11" t="s">
        <v>168</v>
      </c>
      <c r="F65" s="22">
        <f>SUM(F66:F68)</f>
        <v>0</v>
      </c>
    </row>
    <row r="66" spans="1:6" ht="18" customHeight="1" x14ac:dyDescent="0.25">
      <c r="A66" s="19"/>
      <c r="B66" s="17"/>
      <c r="C66" s="17">
        <v>75021</v>
      </c>
      <c r="D66" s="15" t="s">
        <v>169</v>
      </c>
      <c r="E66" s="11" t="s">
        <v>170</v>
      </c>
      <c r="F66" s="22"/>
    </row>
    <row r="67" spans="1:6" ht="18" customHeight="1" x14ac:dyDescent="0.25">
      <c r="A67" s="19"/>
      <c r="B67" s="17"/>
      <c r="C67" s="17">
        <v>75022</v>
      </c>
      <c r="D67" s="15" t="s">
        <v>171</v>
      </c>
      <c r="E67" s="11" t="s">
        <v>172</v>
      </c>
      <c r="F67" s="22"/>
    </row>
    <row r="68" spans="1:6" ht="18" customHeight="1" x14ac:dyDescent="0.25">
      <c r="A68" s="19"/>
      <c r="B68" s="17"/>
      <c r="C68" s="17">
        <v>75023</v>
      </c>
      <c r="D68" s="15" t="s">
        <v>173</v>
      </c>
      <c r="E68" s="11" t="s">
        <v>174</v>
      </c>
      <c r="F68" s="22"/>
    </row>
    <row r="69" spans="1:6" ht="18" customHeight="1" x14ac:dyDescent="0.25">
      <c r="A69" s="19"/>
      <c r="B69" s="17">
        <v>7503</v>
      </c>
      <c r="C69" s="17"/>
      <c r="D69" s="15" t="s">
        <v>175</v>
      </c>
      <c r="E69" s="11" t="s">
        <v>176</v>
      </c>
      <c r="F69" s="22"/>
    </row>
    <row r="70" spans="1:6" ht="18" customHeight="1" x14ac:dyDescent="0.25">
      <c r="A70" s="19"/>
      <c r="B70" s="17">
        <v>7504</v>
      </c>
      <c r="C70" s="17"/>
      <c r="D70" s="15" t="s">
        <v>177</v>
      </c>
      <c r="E70" s="11" t="s">
        <v>178</v>
      </c>
      <c r="F70" s="22"/>
    </row>
    <row r="71" spans="1:6" ht="18" customHeight="1" x14ac:dyDescent="0.25">
      <c r="A71" s="19"/>
      <c r="B71" s="17">
        <v>7505</v>
      </c>
      <c r="C71" s="17"/>
      <c r="D71" s="15" t="s">
        <v>179</v>
      </c>
      <c r="E71" s="11" t="s">
        <v>180</v>
      </c>
      <c r="F71" s="22"/>
    </row>
    <row r="72" spans="1:6" ht="18" customHeight="1" x14ac:dyDescent="0.25">
      <c r="A72" s="19"/>
      <c r="B72" s="17">
        <v>7506</v>
      </c>
      <c r="C72" s="17"/>
      <c r="D72" s="15" t="s">
        <v>55</v>
      </c>
      <c r="E72" s="11" t="s">
        <v>181</v>
      </c>
      <c r="F72" s="22">
        <f>SUM(F73:F77)</f>
        <v>0</v>
      </c>
    </row>
    <row r="73" spans="1:6" ht="18" customHeight="1" x14ac:dyDescent="0.25">
      <c r="A73" s="19"/>
      <c r="B73" s="17"/>
      <c r="C73" s="17">
        <v>75061</v>
      </c>
      <c r="D73" s="15" t="s">
        <v>56</v>
      </c>
      <c r="E73" s="11" t="s">
        <v>182</v>
      </c>
      <c r="F73" s="22"/>
    </row>
    <row r="74" spans="1:6" ht="18" customHeight="1" x14ac:dyDescent="0.25">
      <c r="A74" s="19"/>
      <c r="B74" s="17"/>
      <c r="C74" s="17">
        <v>75062</v>
      </c>
      <c r="D74" s="15" t="s">
        <v>183</v>
      </c>
      <c r="E74" s="11" t="s">
        <v>184</v>
      </c>
      <c r="F74" s="22"/>
    </row>
    <row r="75" spans="1:6" ht="18" customHeight="1" x14ac:dyDescent="0.25">
      <c r="A75" s="19"/>
      <c r="B75" s="17"/>
      <c r="C75" s="17">
        <v>75063</v>
      </c>
      <c r="D75" s="15" t="s">
        <v>185</v>
      </c>
      <c r="E75" s="11" t="s">
        <v>186</v>
      </c>
      <c r="F75" s="22"/>
    </row>
    <row r="76" spans="1:6" ht="18" customHeight="1" x14ac:dyDescent="0.25">
      <c r="A76" s="19"/>
      <c r="B76" s="17"/>
      <c r="C76" s="17">
        <v>75064</v>
      </c>
      <c r="D76" s="15" t="s">
        <v>187</v>
      </c>
      <c r="E76" s="11" t="s">
        <v>188</v>
      </c>
      <c r="F76" s="22"/>
    </row>
    <row r="77" spans="1:6" ht="18" customHeight="1" x14ac:dyDescent="0.25">
      <c r="A77" s="19"/>
      <c r="B77" s="17"/>
      <c r="C77" s="17">
        <v>75068</v>
      </c>
      <c r="D77" s="15" t="s">
        <v>44</v>
      </c>
      <c r="E77" s="11" t="s">
        <v>115</v>
      </c>
      <c r="F77" s="22"/>
    </row>
    <row r="78" spans="1:6" ht="18" customHeight="1" x14ac:dyDescent="0.25">
      <c r="A78" s="19"/>
      <c r="B78" s="17">
        <v>7507</v>
      </c>
      <c r="C78" s="17"/>
      <c r="D78" s="15" t="s">
        <v>189</v>
      </c>
      <c r="E78" s="11" t="s">
        <v>190</v>
      </c>
      <c r="F78" s="22"/>
    </row>
    <row r="79" spans="1:6" ht="18" customHeight="1" x14ac:dyDescent="0.25">
      <c r="A79" s="19"/>
      <c r="B79" s="17">
        <v>7508</v>
      </c>
      <c r="C79" s="17"/>
      <c r="D79" s="15" t="s">
        <v>191</v>
      </c>
      <c r="E79" s="11" t="s">
        <v>192</v>
      </c>
      <c r="F79" s="22"/>
    </row>
    <row r="80" spans="1:6" ht="18" customHeight="1" x14ac:dyDescent="0.25">
      <c r="A80" s="19"/>
      <c r="B80" s="17">
        <v>7510</v>
      </c>
      <c r="C80" s="17"/>
      <c r="D80" s="15" t="s">
        <v>193</v>
      </c>
      <c r="E80" s="11" t="s">
        <v>194</v>
      </c>
      <c r="F80" s="22"/>
    </row>
    <row r="81" spans="1:6" ht="18" customHeight="1" x14ac:dyDescent="0.25">
      <c r="A81" s="19"/>
      <c r="B81" s="17">
        <v>7511</v>
      </c>
      <c r="C81" s="17"/>
      <c r="D81" s="15" t="s">
        <v>195</v>
      </c>
      <c r="E81" s="11" t="s">
        <v>196</v>
      </c>
      <c r="F81" s="22"/>
    </row>
    <row r="82" spans="1:6" ht="18" customHeight="1" x14ac:dyDescent="0.25">
      <c r="A82" s="19"/>
      <c r="B82" s="17">
        <v>7512</v>
      </c>
      <c r="C82" s="17"/>
      <c r="D82" s="15" t="s">
        <v>197</v>
      </c>
      <c r="E82" s="11" t="s">
        <v>198</v>
      </c>
      <c r="F82" s="22">
        <f>SUM(F83:F85)</f>
        <v>0</v>
      </c>
    </row>
    <row r="83" spans="1:6" ht="18" customHeight="1" x14ac:dyDescent="0.25">
      <c r="A83" s="19"/>
      <c r="B83" s="17"/>
      <c r="C83" s="17">
        <v>75121</v>
      </c>
      <c r="D83" s="15" t="s">
        <v>199</v>
      </c>
      <c r="E83" s="11" t="s">
        <v>200</v>
      </c>
      <c r="F83" s="22"/>
    </row>
    <row r="84" spans="1:6" ht="18" customHeight="1" x14ac:dyDescent="0.25">
      <c r="A84" s="19"/>
      <c r="B84" s="17"/>
      <c r="C84" s="17">
        <v>75122</v>
      </c>
      <c r="D84" s="15" t="s">
        <v>201</v>
      </c>
      <c r="E84" s="11" t="s">
        <v>202</v>
      </c>
      <c r="F84" s="22"/>
    </row>
    <row r="85" spans="1:6" ht="18" customHeight="1" x14ac:dyDescent="0.25">
      <c r="A85" s="19"/>
      <c r="B85" s="17"/>
      <c r="C85" s="17">
        <v>75123</v>
      </c>
      <c r="D85" s="15" t="s">
        <v>203</v>
      </c>
      <c r="E85" s="11" t="s">
        <v>204</v>
      </c>
      <c r="F85" s="22"/>
    </row>
    <row r="86" spans="1:6" ht="18" customHeight="1" x14ac:dyDescent="0.25">
      <c r="A86" s="19"/>
      <c r="B86" s="17">
        <v>7513</v>
      </c>
      <c r="C86" s="17"/>
      <c r="D86" s="15" t="s">
        <v>205</v>
      </c>
      <c r="E86" s="11" t="s">
        <v>206</v>
      </c>
      <c r="F86" s="22"/>
    </row>
    <row r="87" spans="1:6" ht="18" customHeight="1" x14ac:dyDescent="0.25">
      <c r="A87" s="19"/>
      <c r="B87" s="17">
        <v>7514</v>
      </c>
      <c r="C87" s="17"/>
      <c r="D87" s="15" t="s">
        <v>207</v>
      </c>
      <c r="E87" s="11" t="s">
        <v>208</v>
      </c>
      <c r="F87" s="22"/>
    </row>
    <row r="88" spans="1:6" ht="18" customHeight="1" x14ac:dyDescent="0.25">
      <c r="A88" s="19"/>
      <c r="B88" s="17">
        <v>7515</v>
      </c>
      <c r="C88" s="17"/>
      <c r="D88" s="15" t="s">
        <v>209</v>
      </c>
      <c r="E88" s="11" t="s">
        <v>210</v>
      </c>
      <c r="F88" s="22"/>
    </row>
    <row r="89" spans="1:6" ht="18" customHeight="1" x14ac:dyDescent="0.25">
      <c r="A89" s="19"/>
      <c r="B89" s="17">
        <v>7516</v>
      </c>
      <c r="C89" s="17"/>
      <c r="D89" s="15" t="s">
        <v>211</v>
      </c>
      <c r="E89" s="11" t="s">
        <v>212</v>
      </c>
      <c r="F89" s="22"/>
    </row>
    <row r="90" spans="1:6" ht="18" customHeight="1" x14ac:dyDescent="0.25">
      <c r="A90" s="19"/>
      <c r="B90" s="17">
        <v>7517</v>
      </c>
      <c r="C90" s="17"/>
      <c r="D90" s="15" t="s">
        <v>213</v>
      </c>
      <c r="E90" s="11" t="s">
        <v>214</v>
      </c>
      <c r="F90" s="22"/>
    </row>
    <row r="91" spans="1:6" ht="18" customHeight="1" x14ac:dyDescent="0.25">
      <c r="A91" s="19"/>
      <c r="B91" s="17">
        <v>7518</v>
      </c>
      <c r="C91" s="17"/>
      <c r="D91" s="15" t="s">
        <v>215</v>
      </c>
      <c r="E91" s="11" t="s">
        <v>216</v>
      </c>
      <c r="F91" s="22"/>
    </row>
    <row r="92" spans="1:6" s="10" customFormat="1" ht="18" customHeight="1" x14ac:dyDescent="0.25">
      <c r="A92" s="19">
        <v>76</v>
      </c>
      <c r="B92" s="19"/>
      <c r="C92" s="19"/>
      <c r="D92" s="16" t="s">
        <v>43</v>
      </c>
      <c r="E92" s="5" t="s">
        <v>217</v>
      </c>
      <c r="F92" s="20">
        <f>F93</f>
        <v>0</v>
      </c>
    </row>
    <row r="93" spans="1:6" ht="18" customHeight="1" x14ac:dyDescent="0.25">
      <c r="A93" s="19"/>
      <c r="B93" s="17">
        <v>7698</v>
      </c>
      <c r="C93" s="17"/>
      <c r="D93" s="15" t="s">
        <v>57</v>
      </c>
      <c r="E93" s="11" t="s">
        <v>218</v>
      </c>
      <c r="F93" s="22"/>
    </row>
    <row r="94" spans="1:6" s="10" customFormat="1" ht="18" customHeight="1" x14ac:dyDescent="0.25">
      <c r="A94" s="19">
        <v>77</v>
      </c>
      <c r="B94" s="19"/>
      <c r="C94" s="19"/>
      <c r="D94" s="16" t="s">
        <v>219</v>
      </c>
      <c r="E94" s="5" t="s">
        <v>220</v>
      </c>
      <c r="F94" s="20">
        <f>SUM(F95:F101)</f>
        <v>0</v>
      </c>
    </row>
    <row r="95" spans="1:6" ht="18" customHeight="1" x14ac:dyDescent="0.25">
      <c r="A95" s="19"/>
      <c r="B95" s="17">
        <v>7704</v>
      </c>
      <c r="C95" s="17"/>
      <c r="D95" s="15" t="s">
        <v>221</v>
      </c>
      <c r="E95" s="11" t="s">
        <v>222</v>
      </c>
      <c r="F95" s="22"/>
    </row>
    <row r="96" spans="1:6" ht="18" customHeight="1" x14ac:dyDescent="0.25">
      <c r="A96" s="19"/>
      <c r="B96" s="17">
        <v>7705</v>
      </c>
      <c r="C96" s="17"/>
      <c r="D96" s="15" t="s">
        <v>223</v>
      </c>
      <c r="E96" s="11" t="s">
        <v>224</v>
      </c>
      <c r="F96" s="22"/>
    </row>
    <row r="97" spans="1:6" ht="18" customHeight="1" x14ac:dyDescent="0.25">
      <c r="A97" s="19"/>
      <c r="B97" s="17">
        <v>7706</v>
      </c>
      <c r="C97" s="17"/>
      <c r="D97" s="15" t="s">
        <v>225</v>
      </c>
      <c r="E97" s="11" t="s">
        <v>226</v>
      </c>
      <c r="F97" s="22"/>
    </row>
    <row r="98" spans="1:6" ht="18" customHeight="1" x14ac:dyDescent="0.25">
      <c r="A98" s="19"/>
      <c r="B98" s="17">
        <v>7707</v>
      </c>
      <c r="C98" s="17"/>
      <c r="D98" s="15" t="s">
        <v>227</v>
      </c>
      <c r="E98" s="11" t="s">
        <v>228</v>
      </c>
      <c r="F98" s="22"/>
    </row>
    <row r="99" spans="1:6" ht="18" customHeight="1" x14ac:dyDescent="0.25">
      <c r="A99" s="19"/>
      <c r="B99" s="17">
        <v>7708</v>
      </c>
      <c r="C99" s="17"/>
      <c r="D99" s="15" t="s">
        <v>229</v>
      </c>
      <c r="E99" s="11" t="s">
        <v>230</v>
      </c>
      <c r="F99" s="22"/>
    </row>
    <row r="100" spans="1:6" ht="18" customHeight="1" x14ac:dyDescent="0.25">
      <c r="A100" s="19"/>
      <c r="B100" s="17">
        <v>7709</v>
      </c>
      <c r="C100" s="17"/>
      <c r="D100" s="15" t="s">
        <v>231</v>
      </c>
      <c r="E100" s="11" t="s">
        <v>232</v>
      </c>
      <c r="F100" s="22"/>
    </row>
    <row r="101" spans="1:6" ht="18" customHeight="1" x14ac:dyDescent="0.25">
      <c r="A101" s="19"/>
      <c r="B101" s="17">
        <v>7798</v>
      </c>
      <c r="C101" s="17"/>
      <c r="D101" s="15" t="s">
        <v>233</v>
      </c>
      <c r="E101" s="11" t="s">
        <v>234</v>
      </c>
      <c r="F101" s="22"/>
    </row>
    <row r="102" spans="1:6" s="10" customFormat="1" ht="18" customHeight="1" x14ac:dyDescent="0.25">
      <c r="A102" s="41" t="s">
        <v>235</v>
      </c>
      <c r="B102" s="42"/>
      <c r="C102" s="42"/>
      <c r="D102" s="43"/>
      <c r="E102" s="5" t="s">
        <v>236</v>
      </c>
      <c r="F102" s="20"/>
    </row>
    <row r="103" spans="1:6" s="10" customFormat="1" ht="18" customHeight="1" x14ac:dyDescent="0.25">
      <c r="A103" s="41" t="s">
        <v>237</v>
      </c>
      <c r="B103" s="42"/>
      <c r="C103" s="42"/>
      <c r="D103" s="43"/>
      <c r="E103" s="5" t="s">
        <v>238</v>
      </c>
      <c r="F103" s="20"/>
    </row>
    <row r="104" spans="1:6" s="10" customFormat="1" ht="18" customHeight="1" x14ac:dyDescent="0.25">
      <c r="A104" s="41" t="s">
        <v>239</v>
      </c>
      <c r="B104" s="42"/>
      <c r="C104" s="42"/>
      <c r="D104" s="43"/>
      <c r="E104" s="5" t="s">
        <v>240</v>
      </c>
      <c r="F104" s="20"/>
    </row>
    <row r="105" spans="1:6" s="10" customFormat="1" ht="18" customHeight="1" x14ac:dyDescent="0.25">
      <c r="A105" s="41" t="s">
        <v>241</v>
      </c>
      <c r="B105" s="42"/>
      <c r="C105" s="42"/>
      <c r="D105" s="43"/>
      <c r="E105" s="5" t="s">
        <v>242</v>
      </c>
      <c r="F105" s="20"/>
    </row>
    <row r="106" spans="1:6" s="10" customFormat="1" ht="18" customHeight="1" x14ac:dyDescent="0.25">
      <c r="A106" s="41" t="s">
        <v>243</v>
      </c>
      <c r="B106" s="42"/>
      <c r="C106" s="42"/>
      <c r="D106" s="43"/>
      <c r="E106" s="5" t="s">
        <v>249</v>
      </c>
      <c r="F106" s="20"/>
    </row>
    <row r="107" spans="1:6" s="10" customFormat="1" ht="18" customHeight="1" x14ac:dyDescent="0.25">
      <c r="A107" s="41" t="s">
        <v>250</v>
      </c>
      <c r="B107" s="42"/>
      <c r="C107" s="42"/>
      <c r="D107" s="43"/>
      <c r="E107" s="5" t="s">
        <v>244</v>
      </c>
      <c r="F107" s="20"/>
    </row>
    <row r="108" spans="1:6" s="10" customFormat="1" ht="18" customHeight="1" x14ac:dyDescent="0.25">
      <c r="A108" s="41" t="s">
        <v>245</v>
      </c>
      <c r="B108" s="42"/>
      <c r="C108" s="42"/>
      <c r="D108" s="43"/>
      <c r="E108" s="5" t="s">
        <v>251</v>
      </c>
      <c r="F108" s="20"/>
    </row>
  </sheetData>
  <mergeCells count="9">
    <mergeCell ref="A106:D106"/>
    <mergeCell ref="A107:D107"/>
    <mergeCell ref="A108:D108"/>
    <mergeCell ref="A10:D10"/>
    <mergeCell ref="A30:D30"/>
    <mergeCell ref="A102:D102"/>
    <mergeCell ref="A103:D103"/>
    <mergeCell ref="A104:D104"/>
    <mergeCell ref="A105:D10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TOC</vt:lpstr>
      <vt:lpstr>00.Pro-Rev</vt:lpstr>
      <vt:lpstr>02.PP-Rev</vt:lpstr>
      <vt:lpstr>03.KD-Rev</vt:lpstr>
      <vt:lpstr>04.KC-Rev</vt:lpstr>
      <vt:lpstr>05.BT-Rev</vt:lpstr>
      <vt:lpstr>06.PV-Rev</vt:lpstr>
      <vt:lpstr>07.SR-Rev</vt:lpstr>
      <vt:lpstr>08.KT-Rev</vt:lpstr>
      <vt:lpstr>09.TK-Rev</vt:lpstr>
      <vt:lpstr>10.SV-Rev</vt:lpstr>
      <vt:lpstr>11.PS-Rev</vt:lpstr>
      <vt:lpstr>12.KCh-Rev</vt:lpstr>
      <vt:lpstr>13.KS-Rev</vt:lpstr>
      <vt:lpstr>14.KP-Rev</vt:lpstr>
      <vt:lpstr>15.PSH-Rev</vt:lpstr>
      <vt:lpstr>16.KK-Rev</vt:lpstr>
      <vt:lpstr>17.PVH-Rev</vt:lpstr>
      <vt:lpstr>18.KT-Rev</vt:lpstr>
      <vt:lpstr>19.RK-Rev</vt:lpstr>
      <vt:lpstr>20.MD-Rev</vt:lpstr>
      <vt:lpstr>21.BM-Rev</vt:lpstr>
      <vt:lpstr>22.ST-Rev</vt:lpstr>
      <vt:lpstr>23.KE-Rev</vt:lpstr>
      <vt:lpstr>24.PL-Rev</vt:lpstr>
      <vt:lpstr>25.OM-Rev</vt:lpstr>
      <vt:lpstr>26.TB-Rev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BDTRUS</dc:creator>
  <cp:lastModifiedBy>DELL</cp:lastModifiedBy>
  <dcterms:created xsi:type="dcterms:W3CDTF">2015-11-03T07:34:26Z</dcterms:created>
  <dcterms:modified xsi:type="dcterms:W3CDTF">2015-12-09T11:15:17Z</dcterms:modified>
</cp:coreProperties>
</file>